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23wszur\Desktop\Alicja 2025\07 Pp p-zaU 25 zabezp. antypoślizgowe\"/>
    </mc:Choice>
  </mc:AlternateContent>
  <xr:revisionPtr revIDLastSave="0" documentId="8_{4218E20F-FB53-494E-A67E-482FE7742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19" i="1"/>
  <c r="G19" i="1" s="1"/>
  <c r="F19" i="1" s="1"/>
  <c r="E21" i="1"/>
  <c r="G21" i="1" s="1"/>
  <c r="F21" i="1" s="1"/>
  <c r="C20" i="1"/>
  <c r="E20" i="1" s="1"/>
  <c r="G20" i="1" s="1"/>
  <c r="F20" i="1" s="1"/>
  <c r="C17" i="1"/>
  <c r="E17" i="1" s="1"/>
  <c r="G17" i="1" s="1"/>
  <c r="F17" i="1" s="1"/>
  <c r="C11" i="1"/>
  <c r="E11" i="1" s="1"/>
  <c r="G11" i="1" s="1"/>
  <c r="F11" i="1" s="1"/>
  <c r="E18" i="1"/>
  <c r="G18" i="1" s="1"/>
  <c r="F18" i="1" s="1"/>
  <c r="E16" i="1"/>
  <c r="G16" i="1" s="1"/>
  <c r="F16" i="1" s="1"/>
  <c r="E15" i="1"/>
  <c r="G15" i="1" s="1"/>
  <c r="F15" i="1" s="1"/>
  <c r="E12" i="1"/>
  <c r="G12" i="1" s="1"/>
  <c r="F12" i="1" s="1"/>
  <c r="E13" i="1"/>
  <c r="G13" i="1" s="1"/>
  <c r="F13" i="1" s="1"/>
  <c r="E14" i="1"/>
  <c r="G14" i="1" s="1"/>
  <c r="F14" i="1" s="1"/>
  <c r="E6" i="1"/>
  <c r="G6" i="1" s="1"/>
  <c r="F6" i="1" s="1"/>
  <c r="E7" i="1"/>
  <c r="G7" i="1" s="1"/>
  <c r="F7" i="1" s="1"/>
  <c r="E8" i="1"/>
  <c r="G8" i="1" s="1"/>
  <c r="F8" i="1" s="1"/>
  <c r="E9" i="1"/>
  <c r="G9" i="1" s="1"/>
  <c r="F9" i="1" s="1"/>
  <c r="E10" i="1"/>
  <c r="G10" i="1" s="1"/>
  <c r="F10" i="1" s="1"/>
  <c r="C22" i="1" l="1"/>
  <c r="E5" i="1"/>
  <c r="G5" i="1" l="1"/>
  <c r="F5" i="1" s="1"/>
  <c r="E22" i="1"/>
  <c r="G22" i="1" s="1"/>
  <c r="F22" i="1" s="1"/>
</calcChain>
</file>

<file path=xl/sharedStrings.xml><?xml version="1.0" encoding="utf-8"?>
<sst xmlns="http://schemas.openxmlformats.org/spreadsheetml/2006/main" count="38" uniqueCount="38">
  <si>
    <t>Lp</t>
  </si>
  <si>
    <t>cena za 1 m2</t>
  </si>
  <si>
    <t>wartość brutto</t>
  </si>
  <si>
    <t>watość  netto</t>
  </si>
  <si>
    <t xml:space="preserve">Numer pomieszczenia - nazwa pomieszczenia /przestrzeni wg projektu </t>
  </si>
  <si>
    <t xml:space="preserve">powierzchnia m2 wg projektu </t>
  </si>
  <si>
    <t xml:space="preserve">K-1 Zejście do szatni </t>
  </si>
  <si>
    <t xml:space="preserve">K-4 Zejście do szatni </t>
  </si>
  <si>
    <t>1/22 - korytarz</t>
  </si>
  <si>
    <t>K-2 Wejście na basen</t>
  </si>
  <si>
    <t>K-3 Wejście na basen</t>
  </si>
  <si>
    <t>1/21 - Hala basenu *</t>
  </si>
  <si>
    <t>0/5 natryski</t>
  </si>
  <si>
    <t>0/6 WC</t>
  </si>
  <si>
    <t>0/7 korytarz</t>
  </si>
  <si>
    <t>0/19 korytarz</t>
  </si>
  <si>
    <t>0/21 natryski</t>
  </si>
  <si>
    <t>0/4 przebieralnia**</t>
  </si>
  <si>
    <t>0/22 przebieralnia**</t>
  </si>
  <si>
    <t>* powierzchnia pomniejszona o saune i wanne jakuzi</t>
  </si>
  <si>
    <t>** powierzchnia pomniejszona o szafki ubraniowe</t>
  </si>
  <si>
    <t>0/36 korytarz</t>
  </si>
  <si>
    <t>1/22 korytarz</t>
  </si>
  <si>
    <t>VAT 23%</t>
  </si>
  <si>
    <t>Wykaz powierzchni podlegajacy zabezpieczeniu antypoślizgowemu</t>
  </si>
  <si>
    <t>0/23 korytarz</t>
  </si>
  <si>
    <t>K-6 Schody wachlażowe do sauny</t>
  </si>
  <si>
    <t>Nazwa Wykonawcy….......... ( należy wpisać )</t>
  </si>
  <si>
    <r>
      <t xml:space="preserve">załącznik nr </t>
    </r>
    <r>
      <rPr>
        <sz val="11"/>
        <color theme="5"/>
        <rFont val="Calibri"/>
        <family val="2"/>
        <charset val="238"/>
        <scheme val="minor"/>
      </rPr>
      <t xml:space="preserve">3 do SWZ </t>
    </r>
  </si>
  <si>
    <t>xxxxxxxxxxxxxxxxx</t>
  </si>
  <si>
    <t>RAZEM ( wartość przenieść do formularza ofertowego )</t>
  </si>
  <si>
    <t xml:space="preserve">Wycenił: …............................... </t>
  </si>
  <si>
    <t xml:space="preserve">           ( wypełnia Wykonwca ) </t>
  </si>
  <si>
    <t xml:space="preserve"> ..............................................................................</t>
  </si>
  <si>
    <t xml:space="preserve">Sporządził: Grzegorz DZIUBA </t>
  </si>
  <si>
    <t xml:space="preserve">Nr sprawy: przetarg podstawowy - postępowanie Nr  07 / Pp p-zaU / 25  </t>
  </si>
  <si>
    <r>
      <t xml:space="preserve">Wykonawca - </t>
    </r>
    <r>
      <rPr>
        <b/>
        <sz val="10"/>
        <color rgb="FFFF0000"/>
        <rFont val="Calibri"/>
        <family val="2"/>
        <charset val="238"/>
        <scheme val="minor"/>
      </rPr>
      <t>elektroniczny podpi</t>
    </r>
    <r>
      <rPr>
        <sz val="10"/>
        <color theme="5"/>
        <rFont val="Calibri"/>
        <family val="2"/>
        <scheme val="minor"/>
      </rPr>
      <t>s ( zaufany;  osobisty ; kwalifikowany )</t>
    </r>
  </si>
  <si>
    <t>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</si>
</sst>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7" zoomScale="130" zoomScaleNormal="130" workbookViewId="0">
      <selection activeCell="L22" sqref="L22"/>
    </sheetView>
  </sheetViews>
  <sheetFormatPr defaultColWidth="8.85546875" defaultRowHeight="15" x14ac:dyDescent="0.25"/>
  <cols>
    <col min="1" max="1" width="6.85546875" style="1" customWidth="1"/>
    <col min="2" max="2" width="41.5703125" style="1" customWidth="1"/>
    <col min="3" max="3" width="19" style="1" customWidth="1"/>
    <col min="4" max="4" width="18" style="1" customWidth="1"/>
    <col min="5" max="5" width="14.5703125" style="1" customWidth="1"/>
    <col min="6" max="6" width="12.28515625" style="1" customWidth="1"/>
    <col min="7" max="7" width="13.140625" style="1" customWidth="1"/>
    <col min="8" max="16384" width="8.85546875" style="1"/>
  </cols>
  <sheetData>
    <row r="1" spans="1:7" ht="22.5" customHeight="1" x14ac:dyDescent="0.25">
      <c r="B1" s="11" t="s">
        <v>27</v>
      </c>
      <c r="C1" s="8"/>
      <c r="D1" s="8"/>
      <c r="F1" s="9" t="s">
        <v>28</v>
      </c>
      <c r="G1" s="9"/>
    </row>
    <row r="2" spans="1:7" x14ac:dyDescent="0.25">
      <c r="B2" s="10" t="s">
        <v>24</v>
      </c>
      <c r="C2" s="10"/>
      <c r="D2" s="10"/>
      <c r="E2" s="10"/>
      <c r="F2" s="10"/>
    </row>
    <row r="4" spans="1:7" ht="30" x14ac:dyDescent="0.25">
      <c r="A4" s="2" t="s">
        <v>0</v>
      </c>
      <c r="B4" s="2" t="s">
        <v>4</v>
      </c>
      <c r="C4" s="2" t="s">
        <v>5</v>
      </c>
      <c r="D4" s="2" t="s">
        <v>1</v>
      </c>
      <c r="E4" s="2" t="s">
        <v>3</v>
      </c>
      <c r="F4" s="2" t="s">
        <v>23</v>
      </c>
      <c r="G4" s="2" t="s">
        <v>2</v>
      </c>
    </row>
    <row r="5" spans="1:7" x14ac:dyDescent="0.25">
      <c r="A5" s="2">
        <v>1</v>
      </c>
      <c r="B5" s="2" t="s">
        <v>11</v>
      </c>
      <c r="C5" s="6">
        <f>435.12-18.22-9.8</f>
        <v>407.09999999999997</v>
      </c>
      <c r="D5" s="24">
        <v>0</v>
      </c>
      <c r="E5" s="3">
        <f t="shared" ref="E5:E10" si="0">D5*C5</f>
        <v>0</v>
      </c>
      <c r="F5" s="7">
        <f t="shared" ref="F5:F18" si="1">G5-E5</f>
        <v>0</v>
      </c>
      <c r="G5" s="4">
        <f t="shared" ref="G5:G10" si="2">E5*1.23</f>
        <v>0</v>
      </c>
    </row>
    <row r="6" spans="1:7" x14ac:dyDescent="0.25">
      <c r="A6" s="2">
        <v>2</v>
      </c>
      <c r="B6" s="5" t="s">
        <v>8</v>
      </c>
      <c r="C6" s="6">
        <v>1.88</v>
      </c>
      <c r="D6" s="24">
        <v>0</v>
      </c>
      <c r="E6" s="3">
        <f t="shared" si="0"/>
        <v>0</v>
      </c>
      <c r="F6" s="7">
        <f t="shared" si="1"/>
        <v>0</v>
      </c>
      <c r="G6" s="4">
        <f t="shared" si="2"/>
        <v>0</v>
      </c>
    </row>
    <row r="7" spans="1:7" x14ac:dyDescent="0.25">
      <c r="A7" s="2">
        <v>3</v>
      </c>
      <c r="B7" s="2" t="s">
        <v>6</v>
      </c>
      <c r="C7" s="6">
        <v>9.73</v>
      </c>
      <c r="D7" s="24">
        <v>0</v>
      </c>
      <c r="E7" s="3">
        <f t="shared" si="0"/>
        <v>0</v>
      </c>
      <c r="F7" s="7">
        <f t="shared" si="1"/>
        <v>0</v>
      </c>
      <c r="G7" s="4">
        <f t="shared" si="2"/>
        <v>0</v>
      </c>
    </row>
    <row r="8" spans="1:7" x14ac:dyDescent="0.25">
      <c r="A8" s="2">
        <v>4</v>
      </c>
      <c r="B8" s="2" t="s">
        <v>9</v>
      </c>
      <c r="C8" s="6">
        <v>10.1</v>
      </c>
      <c r="D8" s="24">
        <v>0</v>
      </c>
      <c r="E8" s="3">
        <f t="shared" si="0"/>
        <v>0</v>
      </c>
      <c r="F8" s="7">
        <f t="shared" si="1"/>
        <v>0</v>
      </c>
      <c r="G8" s="4">
        <f t="shared" si="2"/>
        <v>0</v>
      </c>
    </row>
    <row r="9" spans="1:7" x14ac:dyDescent="0.25">
      <c r="A9" s="2">
        <v>5</v>
      </c>
      <c r="B9" s="2" t="s">
        <v>10</v>
      </c>
      <c r="C9" s="6">
        <v>10.1</v>
      </c>
      <c r="D9" s="24">
        <v>0</v>
      </c>
      <c r="E9" s="3">
        <f t="shared" si="0"/>
        <v>0</v>
      </c>
      <c r="F9" s="7">
        <f t="shared" si="1"/>
        <v>0</v>
      </c>
      <c r="G9" s="4">
        <f t="shared" si="2"/>
        <v>0</v>
      </c>
    </row>
    <row r="10" spans="1:7" x14ac:dyDescent="0.25">
      <c r="A10" s="2">
        <v>6</v>
      </c>
      <c r="B10" s="2" t="s">
        <v>7</v>
      </c>
      <c r="C10" s="6">
        <v>9.67</v>
      </c>
      <c r="D10" s="24">
        <v>0</v>
      </c>
      <c r="E10" s="3">
        <f t="shared" si="0"/>
        <v>0</v>
      </c>
      <c r="F10" s="7">
        <f t="shared" si="1"/>
        <v>0</v>
      </c>
      <c r="G10" s="4">
        <f t="shared" si="2"/>
        <v>0</v>
      </c>
    </row>
    <row r="11" spans="1:7" x14ac:dyDescent="0.25">
      <c r="A11" s="2">
        <v>7</v>
      </c>
      <c r="B11" s="2" t="s">
        <v>17</v>
      </c>
      <c r="C11" s="6">
        <f>28.52-5.34</f>
        <v>23.18</v>
      </c>
      <c r="D11" s="24">
        <v>0</v>
      </c>
      <c r="E11" s="3">
        <f t="shared" ref="E11" si="3">D11*C11</f>
        <v>0</v>
      </c>
      <c r="F11" s="7">
        <f t="shared" si="1"/>
        <v>0</v>
      </c>
      <c r="G11" s="4">
        <f t="shared" ref="G11" si="4">E11*1.23</f>
        <v>0</v>
      </c>
    </row>
    <row r="12" spans="1:7" x14ac:dyDescent="0.25">
      <c r="A12" s="2">
        <v>8</v>
      </c>
      <c r="B12" s="2" t="s">
        <v>12</v>
      </c>
      <c r="C12" s="6">
        <v>11.45</v>
      </c>
      <c r="D12" s="24">
        <v>0</v>
      </c>
      <c r="E12" s="3">
        <f t="shared" ref="E12:E14" si="5">D12*C12</f>
        <v>0</v>
      </c>
      <c r="F12" s="7">
        <f t="shared" si="1"/>
        <v>0</v>
      </c>
      <c r="G12" s="4">
        <f t="shared" ref="G12:G14" si="6">E12*1.23</f>
        <v>0</v>
      </c>
    </row>
    <row r="13" spans="1:7" x14ac:dyDescent="0.25">
      <c r="A13" s="2">
        <v>9</v>
      </c>
      <c r="B13" s="2" t="s">
        <v>13</v>
      </c>
      <c r="C13" s="6">
        <v>6.21</v>
      </c>
      <c r="D13" s="24">
        <v>0</v>
      </c>
      <c r="E13" s="3">
        <f t="shared" si="5"/>
        <v>0</v>
      </c>
      <c r="F13" s="7">
        <f t="shared" si="1"/>
        <v>0</v>
      </c>
      <c r="G13" s="4">
        <f t="shared" si="6"/>
        <v>0</v>
      </c>
    </row>
    <row r="14" spans="1:7" x14ac:dyDescent="0.25">
      <c r="A14" s="2">
        <v>10</v>
      </c>
      <c r="B14" s="2" t="s">
        <v>14</v>
      </c>
      <c r="C14" s="6">
        <v>6.63</v>
      </c>
      <c r="D14" s="24">
        <v>0</v>
      </c>
      <c r="E14" s="3">
        <f t="shared" si="5"/>
        <v>0</v>
      </c>
      <c r="F14" s="7">
        <f t="shared" si="1"/>
        <v>0</v>
      </c>
      <c r="G14" s="4">
        <f t="shared" si="6"/>
        <v>0</v>
      </c>
    </row>
    <row r="15" spans="1:7" x14ac:dyDescent="0.25">
      <c r="A15" s="2">
        <v>11</v>
      </c>
      <c r="B15" s="2" t="s">
        <v>15</v>
      </c>
      <c r="C15" s="6">
        <v>6.56</v>
      </c>
      <c r="D15" s="24">
        <v>0</v>
      </c>
      <c r="E15" s="3">
        <f t="shared" ref="E15:E16" si="7">D15*C15</f>
        <v>0</v>
      </c>
      <c r="F15" s="7">
        <f t="shared" si="1"/>
        <v>0</v>
      </c>
      <c r="G15" s="4">
        <f t="shared" ref="G15:G16" si="8">E15*1.23</f>
        <v>0</v>
      </c>
    </row>
    <row r="16" spans="1:7" x14ac:dyDescent="0.25">
      <c r="A16" s="2">
        <v>12</v>
      </c>
      <c r="B16" s="2" t="s">
        <v>16</v>
      </c>
      <c r="C16" s="6">
        <v>11.65</v>
      </c>
      <c r="D16" s="24">
        <v>0</v>
      </c>
      <c r="E16" s="3">
        <f t="shared" si="7"/>
        <v>0</v>
      </c>
      <c r="F16" s="7">
        <f t="shared" si="1"/>
        <v>0</v>
      </c>
      <c r="G16" s="4">
        <f t="shared" si="8"/>
        <v>0</v>
      </c>
    </row>
    <row r="17" spans="1:7" x14ac:dyDescent="0.25">
      <c r="A17" s="2">
        <v>13</v>
      </c>
      <c r="B17" s="2" t="s">
        <v>18</v>
      </c>
      <c r="C17" s="6">
        <f>28.43-5.5</f>
        <v>22.93</v>
      </c>
      <c r="D17" s="24">
        <v>0</v>
      </c>
      <c r="E17" s="3">
        <f t="shared" ref="E17:E18" si="9">D17*C17</f>
        <v>0</v>
      </c>
      <c r="F17" s="7">
        <f t="shared" si="1"/>
        <v>0</v>
      </c>
      <c r="G17" s="4">
        <f t="shared" ref="G17:G18" si="10">E17*1.23</f>
        <v>0</v>
      </c>
    </row>
    <row r="18" spans="1:7" x14ac:dyDescent="0.25">
      <c r="A18" s="2">
        <v>14</v>
      </c>
      <c r="B18" s="2" t="s">
        <v>25</v>
      </c>
      <c r="C18" s="6">
        <v>5.25</v>
      </c>
      <c r="D18" s="24">
        <v>0</v>
      </c>
      <c r="E18" s="3">
        <f t="shared" si="9"/>
        <v>0</v>
      </c>
      <c r="F18" s="7">
        <f t="shared" si="1"/>
        <v>0</v>
      </c>
      <c r="G18" s="4">
        <f t="shared" si="10"/>
        <v>0</v>
      </c>
    </row>
    <row r="19" spans="1:7" x14ac:dyDescent="0.25">
      <c r="A19" s="2">
        <v>15</v>
      </c>
      <c r="B19" s="2" t="s">
        <v>22</v>
      </c>
      <c r="C19" s="6">
        <v>1.88</v>
      </c>
      <c r="D19" s="24">
        <v>0</v>
      </c>
      <c r="E19" s="3">
        <f t="shared" ref="E19" si="11">D19*C19</f>
        <v>0</v>
      </c>
      <c r="F19" s="7">
        <f t="shared" ref="F19" si="12">G19-E19</f>
        <v>0</v>
      </c>
      <c r="G19" s="4">
        <f t="shared" ref="G19" si="13">E19*1.23</f>
        <v>0</v>
      </c>
    </row>
    <row r="20" spans="1:7" x14ac:dyDescent="0.25">
      <c r="A20" s="2">
        <v>16</v>
      </c>
      <c r="B20" s="2" t="s">
        <v>26</v>
      </c>
      <c r="C20" s="6">
        <f>11.07+8.13</f>
        <v>19.200000000000003</v>
      </c>
      <c r="D20" s="24">
        <v>0</v>
      </c>
      <c r="E20" s="3">
        <f t="shared" ref="E20:E21" si="14">D20*C20</f>
        <v>0</v>
      </c>
      <c r="F20" s="7">
        <f t="shared" ref="F20:F22" si="15">G20-E20</f>
        <v>0</v>
      </c>
      <c r="G20" s="4">
        <f t="shared" ref="G20:G22" si="16">E20*1.23</f>
        <v>0</v>
      </c>
    </row>
    <row r="21" spans="1:7" x14ac:dyDescent="0.25">
      <c r="A21" s="2">
        <v>17</v>
      </c>
      <c r="B21" s="2" t="s">
        <v>21</v>
      </c>
      <c r="C21" s="6">
        <v>5.17</v>
      </c>
      <c r="D21" s="24">
        <v>0</v>
      </c>
      <c r="E21" s="3">
        <f t="shared" si="14"/>
        <v>0</v>
      </c>
      <c r="F21" s="7">
        <f t="shared" si="15"/>
        <v>0</v>
      </c>
      <c r="G21" s="4">
        <f t="shared" si="16"/>
        <v>0</v>
      </c>
    </row>
    <row r="22" spans="1:7" ht="30" x14ac:dyDescent="0.25">
      <c r="A22" s="2"/>
      <c r="B22" s="23" t="s">
        <v>30</v>
      </c>
      <c r="C22" s="13">
        <f>SUM(C5:C21)</f>
        <v>568.68999999999994</v>
      </c>
      <c r="D22" s="2" t="s">
        <v>29</v>
      </c>
      <c r="E22" s="12">
        <f>SUM(E5:E21)</f>
        <v>0</v>
      </c>
      <c r="F22" s="2">
        <f t="shared" si="15"/>
        <v>0</v>
      </c>
      <c r="G22" s="12">
        <f t="shared" si="16"/>
        <v>0</v>
      </c>
    </row>
    <row r="23" spans="1:7" x14ac:dyDescent="0.25">
      <c r="A23" s="14"/>
      <c r="B23" s="14"/>
      <c r="C23" s="15"/>
      <c r="D23" s="14"/>
      <c r="E23" s="14"/>
      <c r="F23" s="14"/>
      <c r="G23" s="14"/>
    </row>
    <row r="24" spans="1:7" x14ac:dyDescent="0.25">
      <c r="B24" s="8" t="s">
        <v>19</v>
      </c>
      <c r="C24" s="8"/>
      <c r="D24" s="8"/>
      <c r="E24" s="8"/>
      <c r="F24" s="8"/>
      <c r="G24" s="8"/>
    </row>
    <row r="25" spans="1:7" x14ac:dyDescent="0.25">
      <c r="B25" s="8" t="s">
        <v>20</v>
      </c>
      <c r="C25" s="8"/>
      <c r="D25" s="8"/>
      <c r="E25" s="8"/>
      <c r="F25" s="8"/>
      <c r="G25" s="8"/>
    </row>
    <row r="26" spans="1:7" ht="15" customHeight="1" x14ac:dyDescent="0.25">
      <c r="B26" s="21" t="s">
        <v>34</v>
      </c>
      <c r="C26" s="18"/>
      <c r="D26" s="18"/>
      <c r="E26" s="19"/>
      <c r="F26" s="19"/>
      <c r="G26" s="17"/>
    </row>
    <row r="27" spans="1:7" ht="15" customHeight="1" x14ac:dyDescent="0.25">
      <c r="B27" s="18"/>
      <c r="C27" s="18"/>
      <c r="D27" s="18"/>
      <c r="E27" s="19"/>
      <c r="F27" s="19"/>
      <c r="G27" s="17"/>
    </row>
    <row r="28" spans="1:7" x14ac:dyDescent="0.25">
      <c r="B28" s="21" t="s">
        <v>31</v>
      </c>
      <c r="C28" s="18"/>
      <c r="D28" s="18" t="s">
        <v>37</v>
      </c>
      <c r="E28" s="18"/>
      <c r="F28" s="18"/>
      <c r="G28" s="16"/>
    </row>
    <row r="29" spans="1:7" x14ac:dyDescent="0.25">
      <c r="B29" s="18" t="s">
        <v>32</v>
      </c>
      <c r="C29" s="18"/>
      <c r="D29" s="22" t="s">
        <v>36</v>
      </c>
      <c r="E29" s="22"/>
      <c r="F29" s="22"/>
    </row>
    <row r="30" spans="1:7" x14ac:dyDescent="0.25">
      <c r="E30" s="18"/>
      <c r="F30" s="18"/>
      <c r="G30" s="16"/>
    </row>
    <row r="31" spans="1:7" ht="15" customHeight="1" x14ac:dyDescent="0.25">
      <c r="B31" s="20" t="s">
        <v>35</v>
      </c>
      <c r="C31" s="20"/>
      <c r="D31" s="20"/>
      <c r="E31" s="18" t="s">
        <v>33</v>
      </c>
      <c r="F31" s="18"/>
      <c r="G31" s="16"/>
    </row>
    <row r="32" spans="1:7" ht="15" customHeight="1" x14ac:dyDescent="0.25">
      <c r="B32" s="18"/>
      <c r="C32" s="18"/>
    </row>
    <row r="33" spans="2:7" ht="15" customHeight="1" x14ac:dyDescent="0.25">
      <c r="E33" s="18"/>
      <c r="F33" s="18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</sheetData>
  <mergeCells count="6">
    <mergeCell ref="B31:D31"/>
    <mergeCell ref="B24:G24"/>
    <mergeCell ref="B25:G25"/>
    <mergeCell ref="F1:G1"/>
    <mergeCell ref="B2:F2"/>
    <mergeCell ref="B1:D1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2025-03-04T10:15:18Z</cp:lastPrinted>
  <dcterms:created xsi:type="dcterms:W3CDTF">2015-06-05T18:19:34Z</dcterms:created>
  <dcterms:modified xsi:type="dcterms:W3CDTF">2025-03-06T13:20:23Z</dcterms:modified>
</cp:coreProperties>
</file>