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C:\Users\23wszur\Desktop\Alicja 2025\04 Pp p-zaU 25 materiały do dz. medycznego\"/>
    </mc:Choice>
  </mc:AlternateContent>
  <xr:revisionPtr revIDLastSave="0" documentId="13_ncr:1_{44B294BC-D6F4-4749-91BB-A62202A12E14}" xr6:coauthVersionLast="47" xr6:coauthVersionMax="47" xr10:uidLastSave="{00000000-0000-0000-0000-000000000000}"/>
  <bookViews>
    <workbookView xWindow="-120" yWindow="-120" windowWidth="29040" windowHeight="15840" activeTab="1" xr2:uid="{00000000-000D-0000-FFFF-FFFF00000000}"/>
  </bookViews>
  <sheets>
    <sheet name="zad 1" sheetId="1" r:id="rId1"/>
    <sheet name="zad 2" sheetId="2"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0" i="1" l="1"/>
  <c r="H11" i="1"/>
  <c r="H12" i="1"/>
  <c r="H13" i="1"/>
  <c r="H14" i="1"/>
  <c r="H15" i="1"/>
  <c r="H16" i="1"/>
  <c r="H17" i="1"/>
  <c r="H18" i="1"/>
  <c r="H19" i="1"/>
  <c r="H20" i="1"/>
  <c r="H21" i="1"/>
  <c r="H22" i="1"/>
  <c r="H23" i="1"/>
  <c r="H24" i="1"/>
  <c r="H25" i="1"/>
  <c r="H26" i="1"/>
  <c r="H27" i="1"/>
  <c r="H28" i="1"/>
  <c r="H29" i="1"/>
  <c r="H30" i="1"/>
  <c r="H31" i="1"/>
  <c r="H32" i="1"/>
  <c r="H33" i="1"/>
  <c r="H34" i="1"/>
  <c r="H35" i="1"/>
  <c r="H36" i="1"/>
  <c r="H37" i="1"/>
  <c r="H38" i="1"/>
  <c r="H39" i="1"/>
  <c r="H40" i="1"/>
  <c r="H41" i="1"/>
  <c r="H42" i="1"/>
  <c r="H43" i="1"/>
  <c r="H44" i="1"/>
  <c r="H45" i="1"/>
  <c r="H46" i="1"/>
  <c r="H47" i="1"/>
  <c r="H48" i="1"/>
  <c r="H49" i="1"/>
  <c r="H50" i="1"/>
  <c r="H51" i="1"/>
  <c r="H52" i="1"/>
  <c r="H53" i="1"/>
  <c r="H9" i="1"/>
  <c r="F17" i="2"/>
  <c r="F53" i="1" l="1"/>
</calcChain>
</file>

<file path=xl/sharedStrings.xml><?xml version="1.0" encoding="utf-8"?>
<sst xmlns="http://schemas.openxmlformats.org/spreadsheetml/2006/main" count="194" uniqueCount="123">
  <si>
    <t>cena, wartość w zł,00</t>
  </si>
  <si>
    <t>lp</t>
  </si>
  <si>
    <t>nazwa</t>
  </si>
  <si>
    <t>jm</t>
  </si>
  <si>
    <t>Ilość</t>
  </si>
  <si>
    <t>Cena netto</t>
  </si>
  <si>
    <t>Wartość netto</t>
  </si>
  <si>
    <t>Vat stawka</t>
  </si>
  <si>
    <t>Vat kwota</t>
  </si>
  <si>
    <t>Wartość brutto</t>
  </si>
  <si>
    <t>szt</t>
  </si>
  <si>
    <t>MANKIET DO APARATU RR automatycznego - mankiet jednożyłowy pasujący do aparatów automatycznych firmy Omron (model  M2) rózne rozmiary</t>
  </si>
  <si>
    <t xml:space="preserve">termometr elektroniczny bezdotykowy na podczerwień do pomiaru temperatury na czole, podświetlany wyświetlacz cyfrowy LCD, zakres temepratury22,0 - 42,9 st C, oznaczenie CE na tabliczce znamionowej, </t>
  </si>
  <si>
    <t>pulsoksymetr napalcowy Urządzenie posiada certyfikat CE dla urządzeń medycznych</t>
  </si>
  <si>
    <t>staza automatyczna opaska uciskowa 45cmx2,5cm</t>
  </si>
  <si>
    <t>zestaw do usuwania szwów jednorazowego użytku , w skład wchodzi: 1 szt ostrze do ściągania szwów krótkie 4,4 cm, 3 szt tupfer z gazy bez nitki RTG 20x20cm, 1 szt pęseta plastikowa 12,5cm, 1 szt pęseta metalowa typu ADSON 12 cm</t>
  </si>
  <si>
    <t>SZT</t>
  </si>
  <si>
    <t>Sporządziła: Gabriela Drewniak, Joanna Perwenis</t>
  </si>
  <si>
    <t>Rurka krtaniowa LTS-D: produkt jednorazowy, pakowana indywidualnie , sterylna, w zestawie strzykawka, rozm 4 (kolor czerwony)</t>
  </si>
  <si>
    <t>Worek samorozprężalny dla dorosłych z PVC z zastawką ciśnieniową do prowadzenia oddechów zastępczych. Wykonany jest z winylu, produkt jednorazowego użytku, co oznacza, że nie może być sterylizowany w autoklawie. W skład zestawu dla dorosłych wchodzi: worek z zastawką ciśnieniową 1500 ml, maska dla dorosłych nr 5, rezerwuar tlenowy 2000 ml, dren o długości 2,1 m</t>
  </si>
  <si>
    <t>Worek na basen sanitarny z wkładką żelującą (450 ml) - op. 20 szt., wymiary worka 59x38cm</t>
  </si>
  <si>
    <t>basen jednorazowego użytkubasen sanitarny plastikowy z pokrywką</t>
  </si>
  <si>
    <t>kpl</t>
  </si>
  <si>
    <t>Taboret prysznicowy prostokątny regulowany, Wyrób medyczny, atestowany</t>
  </si>
  <si>
    <t xml:space="preserve">Taboret prysznicowy przyścienny składany, montowany do ściany, Taboret wykonany z materiałów o podwyższonej odporności na wilgoć; Wyrób medyczny, atestowany </t>
  </si>
  <si>
    <t xml:space="preserve">Nasadka toaletowa podwyższająca sedes o 10 cm, Wyrób medyczny, atestowany </t>
  </si>
  <si>
    <t>uchwyt uchylny do toalety dla niepełnosprawnych wolnostojący 70cm - stal nierdzewna, Wyrób medyczny, atestowany</t>
  </si>
  <si>
    <t>przystawka toaletowa rama asekuracyjna dla niepełnosprawnych, wyrób medyczny, atestowany</t>
  </si>
  <si>
    <t>Uchwyt prosty dla niepełnosprawnych 20cm fi 25mm stal nierdzewna, wyrób medyczny, atestowany</t>
  </si>
  <si>
    <t>maty łazienkowe antypoślizgowe, transparentne z PCV o wym 52x52cm</t>
  </si>
  <si>
    <t>Kompres żelowy, zimno/ciepło, 20 x 18 cm, wyrób medyczny</t>
  </si>
  <si>
    <t>Kompres żelowy, zimno/ciepło, 10x 10cm, wyrób medyczny</t>
  </si>
  <si>
    <t>Butla 10L Tlen medyczny O2 200bar/325bar + Reduktor Tlen medyczny O2 z nawilżaczem. Butla jak i zawór posiadają cechowanie π zgodności z wymogami ADR/RID oraz znak -40°C, dzięki czemu są dopuszczone w kraju i w Unii Europejskiej. Mają pełne wymagane oznakowanie i spełniają normy EN ISO9809. Butla jest malowana proszkowo według obowiązujących norm PN-EN.</t>
  </si>
  <si>
    <t xml:space="preserve">Deska ortopedyczna ratownicza  z pasami i stabilizatorem głowy z materiałów łatwych do czyszczenia </t>
  </si>
  <si>
    <t>Szyny SPLINT do unieruchomienia kończyny dł do 50cm</t>
  </si>
  <si>
    <t>Szyny SPLINT do unieruchomienia kończyny dł do 100cm</t>
  </si>
  <si>
    <t>Uchwyt uchylny dla niepełnosprawnych ścienny 70 cm fi25mm , wyrób medyczny, atestowany</t>
  </si>
  <si>
    <t>ZASŁONY FOLIOWE,WOODOODPORNE,KOLOROWE  Z HACZYKAMI,O WYMIARACH 180 X 200</t>
  </si>
  <si>
    <t>SILIKON DO SMAROWANIA BIEŻNI W POSTACI SPRAJU</t>
  </si>
  <si>
    <t>TALK KOSMETYCZNY BEZZAPACHOWY  100G</t>
  </si>
  <si>
    <t>MASA FANGO</t>
  </si>
  <si>
    <t>OPAK</t>
  </si>
  <si>
    <t>FOLIA FANGO</t>
  </si>
  <si>
    <t>BAWEŁNIANE BLUZA + SPODNIE ZESTAW DO KOMORY HIPERBARYCZNEJ ZAWIERA  3SZTROZMIAR L,XL,XXL)</t>
  </si>
  <si>
    <t>ZESTAW</t>
  </si>
  <si>
    <t>PODKŁADY POD TWARZ BIAŁE Z WŁOKNINY PAKOWANE PO 100 SZT</t>
  </si>
  <si>
    <t>ZESTAW HANTLI NA STOJAKU O WADZE1,2,3 KG PO 2SZT W ZESTAWIE</t>
  </si>
  <si>
    <t>GONIOMETR PLASTIKOWY, ELASTYCZNY O DŁUGOSCI 20 CM, ZAKRES  POMIARU 360 STOPNI</t>
  </si>
  <si>
    <t xml:space="preserve">MEMBRAMY GRZEBIENIOWE,GUMOWA , NR.8ZIELONA </t>
  </si>
  <si>
    <t>PODKŁADY WISKOZOWE 10 X12  POD ELEKTRODY 7X10</t>
  </si>
  <si>
    <t>PIŁKA DO ROLOWANIA 10-12 CM</t>
  </si>
  <si>
    <t>AQUAVIBRON ZESTAW KOŃCOWEK I WĘŻY</t>
  </si>
  <si>
    <t>MASKI DO INHALACJI DLA DOROSŁYCH</t>
  </si>
  <si>
    <t>PIŁECZKA DO MASAŻU LACROSSE CZARNA</t>
  </si>
  <si>
    <t>WEZE -RURY DO KOMORY HIPERBARYCZNEJ OPAKOWANIE 50 M</t>
  </si>
  <si>
    <t>MASKI DO KOMORY HIPERBARYCZNEJ</t>
  </si>
  <si>
    <t>MAKARONY BASENOWE WYKONANE Z ELASTYCZNEJ PIANKI ,KOLOROWE O WYMIARACH 156CM X 7CM</t>
  </si>
  <si>
    <t>PLATFORMA SLABT BOARD-MATERIAL SKLEJKA,DŁUGOŚC 42CM, SZEROKOSC 32CM, WYS 15,5</t>
  </si>
  <si>
    <t>TASMY TARABAND ZIELONA  45,5 M</t>
  </si>
  <si>
    <t>GUMY POWER BAND (CZERWONZ, ŻÓŁTA, CZARNA)</t>
  </si>
  <si>
    <t>DRĄZEEK BASENOWY TELESKOPOWY</t>
  </si>
  <si>
    <t>APARAT DO MIERZENIA CIŚNIENIA NARAMIENNY  TYPU OMRON M2</t>
  </si>
  <si>
    <t>PRZEŚCIERA Z RZEPAMI DO  AQUTAIZERA</t>
  </si>
  <si>
    <r>
      <rPr>
        <sz val="11"/>
        <color rgb="FFFF0000"/>
        <rFont val="Arial"/>
        <family val="2"/>
        <charset val="238"/>
      </rPr>
      <t>Nazwa</t>
    </r>
    <r>
      <rPr>
        <sz val="11"/>
        <color rgb="FF000000"/>
        <rFont val="Arial"/>
        <family val="2"/>
        <charset val="238"/>
      </rPr>
      <t xml:space="preserve"> Wykonawcy…..................</t>
    </r>
    <r>
      <rPr>
        <sz val="11"/>
        <color rgb="FFFF0000"/>
        <rFont val="Arial"/>
        <family val="2"/>
        <charset val="238"/>
      </rPr>
      <t>(należy wpisać )</t>
    </r>
  </si>
  <si>
    <r>
      <rPr>
        <b/>
        <sz val="11"/>
        <color rgb="FFFF0000"/>
        <rFont val="Arial"/>
        <family val="2"/>
        <charset val="238"/>
      </rPr>
      <t>Zadanie nr 1</t>
    </r>
    <r>
      <rPr>
        <b/>
        <sz val="11"/>
        <color rgb="FF000000"/>
        <rFont val="Arial"/>
        <family val="2"/>
        <charset val="238"/>
      </rPr>
      <t xml:space="preserve"> : Zestawienie asortymentowo-ilościowe</t>
    </r>
  </si>
  <si>
    <r>
      <t xml:space="preserve">Termohigrometrmetr z sondą </t>
    </r>
    <r>
      <rPr>
        <b/>
        <sz val="11"/>
        <color rgb="FF000000"/>
        <rFont val="Arial"/>
        <family val="2"/>
        <charset val="238"/>
      </rPr>
      <t>ze świadectwem wzorcowania</t>
    </r>
    <r>
      <rPr>
        <sz val="11"/>
        <color rgb="FF000000"/>
        <rFont val="Arial"/>
        <family val="2"/>
        <charset val="238"/>
      </rPr>
      <t>: monitoruje temperature i wilgotność zewnętrzną jak i temperaturę  wewnętrzną, czytelny wyświetlacz LCD</t>
    </r>
  </si>
  <si>
    <r>
      <rPr>
        <b/>
        <sz val="11"/>
        <color rgb="FF000000"/>
        <rFont val="Arial"/>
        <family val="2"/>
        <charset val="238"/>
      </rPr>
      <t>Legalizowana</t>
    </r>
    <r>
      <rPr>
        <sz val="11"/>
        <color rgb="FF000000"/>
        <rFont val="Arial"/>
        <family val="2"/>
        <charset val="238"/>
      </rPr>
      <t xml:space="preserve"> Waga kolumnowa lekarska klasy III ze wzrostomierzem, Obciążenie max 300 kg, wzrostomierz 60-210 cm z pomiarem BMI i BSA oraz transmisją odczytu parametrów do komputera.trwała metalowa konstrukcja wagi z monolityczną podstawą uławiającą przenoszenie wagi,
brak okablowania zewnętrznego między platformą wagową a panelem - miernikiem wagowym,
dokładność 100 g w całym zakresie pomiaru,
obciążenie maksymalne: 300 kg,
estetyczny i trwały wzrostomierz mierzący od 60 do 210 cm (w zestawie),
Waga medyczna  posiada możliwość wyznaczania wskaźnika masy ciała BMI (Body Mass Index) przy wzroście powyżej 60 cm. Wskaźnik BMI jest wyznaczany po wpisaniu do wagi wartości wzrostu odczytanej ze wzrostomierza. Waga oblicza również BSA czyli powierzchnię ciała pacjenta ,
w zestawie zasilacz sieciowy, waga może również pracować na bateriach &gt; 12.000 pomiarów na jednym komplecie baterii.
Podłączenie do komputera przez standardowy przewód USB (w zestawie) pozwala na transmisję danych pomiarowych.
 </t>
    </r>
  </si>
  <si>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</si>
  <si>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</si>
  <si>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</si>
  <si>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</si>
  <si>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</si>
  <si>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</si>
  <si>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</si>
  <si>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</si>
  <si>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</si>
  <si>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</si>
  <si>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</si>
  <si>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</si>
  <si>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</si>
  <si>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</si>
  <si>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</si>
  <si>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</si>
  <si>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</si>
  <si>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</si>
  <si>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</si>
  <si>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</si>
  <si>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</si>
  <si>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</si>
  <si>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</si>
  <si>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</si>
  <si>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</si>
  <si>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</si>
  <si>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</si>
  <si>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</si>
  <si>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</si>
  <si>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</si>
  <si>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</si>
  <si>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</si>
  <si>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</si>
  <si>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</si>
  <si>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</si>
  <si>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</si>
  <si>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</si>
  <si>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</si>
  <si>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</si>
  <si>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</si>
  <si>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</si>
  <si>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</si>
  <si>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</si>
  <si>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</si>
  <si>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 xml:space="preserve">LEŻANKI ZABIEGOWE-LEŻE I WEZGŁOWIE   JEST WYKONANE Z PŁYTY   WIÓROWEJ OBITEJ PIANKĄ POLIURETANOWĄ I OBSZYTE    MATERIAŁEM SKÓROPODOBNYM ZMYWALNYM . WYPOSAŻONE SĄ W REGULACJĘ KĄTA POCHYLENIA WEZGŁOWIA .KOZETKI WYPOSAŻONE SĄ NA STAŁE W UCHWYT NA PRZEŚCIERADŁO JEDNORAZOWE.
 </t>
  </si>
  <si>
    <t>Elektrody samoprzylepne ze zintegrowaną baterią Samaritan Pad-PAK-03
PAD-PAK-03 jest kompatybilny z każdym modelem defibrylatora ratowniczego Samaritan PAD 300P   PAD-PAK™ (wymienny moduł z elektrodami i baterią): 
ważność: 48 miesiące; waga: 0,2 kg
wymiary: 100 mm x 133 mm x 24 mm  
BATERIA: 
typ: LiMnO2, 18 V, 0.8 Ah
&lt;li-pojemność minimum 100 wyładowań energią powyżej 150 J (w załączeniu stosowne dokumenty)
ważność: 48 miesiące  
ELEKTRODY: jednorazowe elektrody Samaritan® są zintegrowane z modułem PAD-PAK™: 
powierzchnia żelu: 100 cm?; długość przewodów: 100 cm
ważność: 48 miesiące</t>
  </si>
  <si>
    <t xml:space="preserve">Wycenił: </t>
  </si>
  <si>
    <t>…........................................................</t>
  </si>
  <si>
    <r>
      <rPr>
        <b/>
        <sz val="11"/>
        <color rgb="FFFF0000"/>
        <rFont val="Calibri"/>
        <family val="2"/>
        <charset val="238"/>
        <scheme val="minor"/>
      </rPr>
      <t>Elektroniczny podpis</t>
    </r>
    <r>
      <rPr>
        <sz val="11"/>
        <color rgb="FFFF0000"/>
        <rFont val="Calibri"/>
        <family val="2"/>
        <scheme val="minor"/>
      </rPr>
      <t xml:space="preserve"> ( zaufany lub osobisty )</t>
    </r>
  </si>
  <si>
    <t>Nr sprawy: przetarg podstawowy - postępowanie Nr 04 / Pp p-zaU / 25</t>
  </si>
  <si>
    <r>
      <rPr>
        <sz val="11"/>
        <color rgb="FFFF0000"/>
        <rFont val="Arial"/>
        <family val="2"/>
        <charset val="238"/>
      </rPr>
      <t xml:space="preserve">RAZEM ( wartość przenieść do formularza ofertowego dla zadania Nr 1 </t>
    </r>
    <r>
      <rPr>
        <sz val="11"/>
        <color rgb="FF000000"/>
        <rFont val="Arial"/>
        <family val="2"/>
        <charset val="238"/>
      </rPr>
      <t xml:space="preserve">) </t>
    </r>
  </si>
  <si>
    <r>
      <t>Załącznik nr</t>
    </r>
    <r>
      <rPr>
        <b/>
        <sz val="11"/>
        <color rgb="FFFF0000"/>
        <rFont val="Arial"/>
        <family val="2"/>
        <charset val="238"/>
      </rPr>
      <t xml:space="preserve"> 3.1 do SWZ</t>
    </r>
  </si>
  <si>
    <r>
      <rPr>
        <b/>
        <sz val="11"/>
        <color rgb="FFFF0000"/>
        <rFont val="Arial"/>
        <family val="2"/>
        <charset val="238"/>
      </rPr>
      <t>Zadanie nr 2</t>
    </r>
    <r>
      <rPr>
        <b/>
        <sz val="11"/>
        <color rgb="FF000000"/>
        <rFont val="Arial"/>
        <family val="2"/>
        <charset val="238"/>
      </rPr>
      <t xml:space="preserve"> : Zestawienie asortymentowo-ilościowe</t>
    </r>
  </si>
  <si>
    <r>
      <t xml:space="preserve">Łóżko rehabilitacyjne  elektryczne: </t>
    </r>
    <r>
      <rPr>
        <sz val="11"/>
        <color rgb="FF222222"/>
        <rFont val="Arial"/>
        <family val="2"/>
        <charset val="238"/>
      </rPr>
      <t>leże czterosegmentowe, leże drewniane, regulacja wysokości leża od 40 cm do 80 cm,wszystkie funkcje łóżka sterowane elektrycznie przy pomocy pilota, możliwość blokady poszczególnych pozycji leża, elementy metalowe malowane proszkowo, cztery koła antystatyczne z możliwością blokady, komplet poręczy bocznych, wysięgnik wraz z uchwytem, wymiar leża 90x 200 cm, bezpieczne obciążenie robocze: 175,0 kg. Wyrób nowy,medyczny,atestowany. Gwarancja producenta. Materac gofer 12 cm paroprzepuszczalny zmywalny w komplecie</t>
    </r>
  </si>
  <si>
    <r>
      <rPr>
        <sz val="11"/>
        <color rgb="FFFF0000"/>
        <rFont val="Arial"/>
        <family val="2"/>
        <charset val="238"/>
      </rPr>
      <t xml:space="preserve">RAZEM ( wartość przenieść do formularza ofertowego dla zadania Nr 2 </t>
    </r>
    <r>
      <rPr>
        <sz val="11"/>
        <color rgb="FF000000"/>
        <rFont val="Arial"/>
        <family val="2"/>
        <charset val="238"/>
      </rPr>
      <t xml:space="preserve">) </t>
    </r>
  </si>
  <si>
    <r>
      <t>Załącznik nr</t>
    </r>
    <r>
      <rPr>
        <b/>
        <sz val="11"/>
        <color rgb="FFFF0000"/>
        <rFont val="Arial"/>
        <family val="2"/>
        <charset val="238"/>
      </rPr>
      <t xml:space="preserve"> 3.2 do SWZ</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</si>
</sst>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quot; zł&quot;;[Red]#,##0.00&quot; zł&quot;"/>
  </numFmts>
  <fonts count="26">
    <font>
      <sz val="11"/>
      <color theme="1"/>
      <name val="Calibri"/>
      <family val="2"/>
      <scheme val="minor"/>
    </font>
    <font>
      <b/>
      <sz val="12"/>
      <color rgb="FF000000"/>
      <name val="Arial CE"/>
      <charset val="238"/>
    </font>
    <font>
      <sz val="9"/>
      <color rgb="FF000000"/>
      <name val="Arial CE1"/>
      <charset val="238"/>
    </font>
    <font>
      <sz val="12"/>
      <color rgb="FF000000"/>
      <name val="Arial CE1"/>
      <charset val="238"/>
    </font>
    <font>
      <b/>
      <sz val="11"/>
      <color rgb="FF000000"/>
      <name val="Arial CE1"/>
      <charset val="238"/>
    </font>
    <font>
      <b/>
      <sz val="12"/>
      <color rgb="FF000000"/>
      <name val="Arial CE1"/>
      <charset val="238"/>
    </font>
    <font>
      <sz val="10"/>
      <color rgb="FF000000"/>
      <name val="Arial CE"/>
      <charset val="238"/>
    </font>
    <font>
      <b/>
      <sz val="10"/>
      <color rgb="FF000000"/>
      <name val="Arial CE1"/>
      <charset val="238"/>
    </font>
    <font>
      <sz val="8"/>
      <color rgb="FF000000"/>
      <name val="Arial1"/>
      <charset val="238"/>
    </font>
    <font>
      <b/>
      <sz val="8"/>
      <color rgb="FF000000"/>
      <name val="Arial1"/>
      <charset val="238"/>
    </font>
    <font>
      <sz val="8"/>
      <color rgb="FF000000"/>
      <name val="Calibri"/>
      <family val="2"/>
      <charset val="238"/>
      <scheme val="minor"/>
    </font>
    <font>
      <sz val="8"/>
      <color rgb="FF000000"/>
      <name val="Liberation Sans"/>
      <charset val="238"/>
    </font>
    <font>
      <sz val="11"/>
      <color rgb="FF000000"/>
      <name val="Calibri"/>
      <family val="2"/>
      <charset val="238"/>
    </font>
    <font>
      <sz val="11"/>
      <color rgb="FFFF0000"/>
      <name val="Calibri"/>
      <family val="2"/>
      <charset val="238"/>
      <scheme val="minor"/>
    </font>
    <font>
      <sz val="11"/>
      <color theme="1"/>
      <name val="Arial"/>
      <family val="2"/>
      <charset val="238"/>
    </font>
    <font>
      <b/>
      <sz val="11"/>
      <color rgb="FF000000"/>
      <name val="Arial"/>
      <family val="2"/>
      <charset val="238"/>
    </font>
    <font>
      <sz val="11"/>
      <color rgb="FF000000"/>
      <name val="Arial"/>
      <family val="2"/>
      <charset val="238"/>
    </font>
    <font>
      <sz val="11"/>
      <color rgb="FFFF0000"/>
      <name val="Arial"/>
      <family val="2"/>
      <charset val="238"/>
    </font>
    <font>
      <b/>
      <sz val="11"/>
      <color rgb="FFFF0000"/>
      <name val="Arial"/>
      <family val="2"/>
      <charset val="238"/>
    </font>
    <font>
      <sz val="11"/>
      <color rgb="FF141414"/>
      <name val="Arial"/>
      <family val="2"/>
      <charset val="238"/>
    </font>
    <font>
      <sz val="8"/>
      <name val="Calibri"/>
      <family val="2"/>
      <scheme val="minor"/>
    </font>
    <font>
      <sz val="11"/>
      <color rgb="FF333333"/>
      <name val="Arial"/>
      <family val="2"/>
      <charset val="238"/>
    </font>
    <font>
      <sz val="11"/>
      <color rgb="FFFF0000"/>
      <name val="Calibri"/>
      <family val="2"/>
      <scheme val="minor"/>
    </font>
    <font>
      <b/>
      <sz val="11"/>
      <color rgb="FFFF0000"/>
      <name val="Calibri"/>
      <family val="2"/>
      <charset val="238"/>
      <scheme val="minor"/>
    </font>
    <font>
      <b/>
      <sz val="11"/>
      <color rgb="FF222222"/>
      <name val="Arial"/>
      <family val="2"/>
      <charset val="238"/>
    </font>
    <font>
      <sz val="11"/>
      <color rgb="FF222222"/>
      <name val="Arial"/>
      <family val="2"/>
      <charset val="238"/>
    </font>
  </fonts>
  <fills count="4">
    <fill>
      <patternFill patternType="none"/>
    </fill>
    <fill>
      <patternFill patternType="gray125"/>
    </fill>
    <fill>
      <patternFill patternType="solid">
        <fgColor theme="0"/>
        <bgColor indexed="64"/>
      </patternFill>
    </fill>
    <fill>
      <patternFill patternType="solid">
        <fgColor rgb="FFFFFFFF"/>
        <bgColor rgb="FFFFFFFF"/>
      </patternFill>
    </fill>
  </fills>
  <borders count="13">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right style="thin">
        <color rgb="FF000000"/>
      </right>
      <top style="thin">
        <color rgb="FF000000"/>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12">
    <xf numFmtId="0" fontId="0" fillId="0" borderId="0" xfId="0"/>
    <xf numFmtId="0" fontId="1" fillId="0" borderId="0" xfId="0" applyFont="1" applyAlignment="1">
      <alignment horizontal="center"/>
    </xf>
    <xf numFmtId="0" fontId="2" fillId="0" borderId="0" xfId="0" applyFont="1" applyAlignment="1">
      <alignment horizontal="center"/>
    </xf>
    <xf numFmtId="2" fontId="2" fillId="0" borderId="0" xfId="0" applyNumberFormat="1" applyFont="1" applyAlignment="1">
      <alignment horizontal="center"/>
    </xf>
    <xf numFmtId="0" fontId="3" fillId="0" borderId="0" xfId="0" applyFont="1" applyAlignment="1">
      <alignment horizontal="center"/>
    </xf>
    <xf numFmtId="0" fontId="1" fillId="0" borderId="0" xfId="0" applyFont="1" applyAlignment="1">
      <alignment horizontal="center" wrapText="1"/>
    </xf>
    <xf numFmtId="2" fontId="1" fillId="0" borderId="0" xfId="0" applyNumberFormat="1" applyFont="1" applyAlignment="1">
      <alignment horizontal="center"/>
    </xf>
    <xf numFmtId="0" fontId="4" fillId="0" borderId="0" xfId="0" applyFont="1" applyAlignment="1">
      <alignment wrapText="1"/>
    </xf>
    <xf numFmtId="0" fontId="5" fillId="0" borderId="0" xfId="0" applyFont="1" applyAlignment="1">
      <alignment wrapText="1"/>
    </xf>
    <xf numFmtId="0" fontId="6" fillId="0" borderId="0" xfId="0" applyFont="1"/>
    <xf numFmtId="0" fontId="0" fillId="0" borderId="0" xfId="0" applyAlignment="1">
      <alignment vertical="center"/>
    </xf>
    <xf numFmtId="2" fontId="0" fillId="0" borderId="0" xfId="0" applyNumberFormat="1"/>
    <xf numFmtId="0" fontId="7" fillId="0" borderId="0" xfId="0" applyFont="1"/>
    <xf numFmtId="0" fontId="0" fillId="0" borderId="0" xfId="0" applyAlignment="1">
      <alignment horizontal="right"/>
    </xf>
    <xf numFmtId="0" fontId="11" fillId="3" borderId="0" xfId="0" applyFont="1" applyFill="1" applyAlignment="1">
      <alignment horizontal="left" vertical="center" wrapText="1"/>
    </xf>
    <xf numFmtId="0" fontId="8" fillId="0" borderId="0" xfId="0" applyFont="1" applyAlignment="1">
      <alignment horizontal="center" vertical="center"/>
    </xf>
    <xf numFmtId="2" fontId="8" fillId="0" borderId="0" xfId="0" applyNumberFormat="1" applyFont="1" applyAlignment="1">
      <alignment horizontal="right" vertical="center"/>
    </xf>
    <xf numFmtId="2" fontId="9" fillId="0" borderId="0" xfId="0" applyNumberFormat="1" applyFont="1" applyAlignment="1">
      <alignment horizontal="right"/>
    </xf>
    <xf numFmtId="0" fontId="8" fillId="0" borderId="0" xfId="0" applyFont="1"/>
    <xf numFmtId="2" fontId="8" fillId="0" borderId="0" xfId="0" applyNumberFormat="1" applyFont="1" applyAlignment="1">
      <alignment horizontal="right"/>
    </xf>
    <xf numFmtId="164" fontId="12" fillId="0" borderId="0" xfId="0" applyNumberFormat="1" applyFont="1"/>
    <xf numFmtId="2" fontId="10" fillId="0" borderId="0" xfId="0" applyNumberFormat="1" applyFont="1"/>
    <xf numFmtId="2" fontId="10" fillId="0" borderId="0" xfId="0" applyNumberFormat="1" applyFont="1" applyAlignment="1">
      <alignment horizontal="right"/>
    </xf>
    <xf numFmtId="0" fontId="14" fillId="0" borderId="0" xfId="0" applyFont="1"/>
    <xf numFmtId="0" fontId="15" fillId="0" borderId="0" xfId="0" applyFont="1" applyAlignment="1">
      <alignment horizontal="center"/>
    </xf>
    <xf numFmtId="0" fontId="14" fillId="0" borderId="0" xfId="0" applyFont="1" applyAlignment="1">
      <alignment vertical="center"/>
    </xf>
    <xf numFmtId="2" fontId="14" fillId="0" borderId="0" xfId="0" applyNumberFormat="1" applyFont="1"/>
    <xf numFmtId="0" fontId="16" fillId="0" borderId="0" xfId="0" applyFont="1" applyAlignment="1">
      <alignment horizontal="center"/>
    </xf>
    <xf numFmtId="2" fontId="15" fillId="0" borderId="0" xfId="0" applyNumberFormat="1" applyFont="1" applyAlignment="1">
      <alignment horizontal="center"/>
    </xf>
    <xf numFmtId="0" fontId="15" fillId="0" borderId="0" xfId="0" applyFont="1"/>
    <xf numFmtId="0" fontId="16" fillId="0" borderId="0" xfId="0" applyFont="1"/>
    <xf numFmtId="2" fontId="16" fillId="0" borderId="0" xfId="0" applyNumberFormat="1" applyFont="1" applyAlignment="1">
      <alignment vertical="center"/>
    </xf>
    <xf numFmtId="0" fontId="14" fillId="0" borderId="3" xfId="0" applyFont="1" applyBorder="1" applyAlignment="1">
      <alignment horizontal="right"/>
    </xf>
    <xf numFmtId="0" fontId="14" fillId="0" borderId="4" xfId="0" applyFont="1" applyBorder="1" applyAlignment="1">
      <alignment horizontal="right"/>
    </xf>
    <xf numFmtId="0" fontId="14" fillId="0" borderId="6" xfId="0" applyFont="1" applyBorder="1"/>
    <xf numFmtId="0" fontId="14" fillId="0" borderId="0" xfId="0" applyFont="1" applyAlignment="1">
      <alignment horizontal="right"/>
    </xf>
    <xf numFmtId="0" fontId="15" fillId="0" borderId="1" xfId="0" applyFont="1" applyBorder="1" applyAlignment="1">
      <alignment horizontal="center"/>
    </xf>
    <xf numFmtId="0" fontId="15" fillId="0" borderId="1" xfId="0" applyFont="1" applyBorder="1" applyAlignment="1">
      <alignment horizontal="center" vertical="center"/>
    </xf>
    <xf numFmtId="0" fontId="15" fillId="0" borderId="3" xfId="0" applyFont="1" applyBorder="1" applyAlignment="1">
      <alignment horizontal="center" wrapText="1"/>
    </xf>
    <xf numFmtId="0" fontId="15" fillId="0" borderId="3" xfId="0" applyFont="1" applyBorder="1" applyAlignment="1">
      <alignment wrapText="1"/>
    </xf>
    <xf numFmtId="0" fontId="15" fillId="0" borderId="3" xfId="0" applyFont="1" applyBorder="1" applyAlignment="1">
      <alignment horizontal="center"/>
    </xf>
    <xf numFmtId="0" fontId="15" fillId="0" borderId="3" xfId="0" applyFont="1" applyBorder="1" applyAlignment="1">
      <alignment horizontal="center" vertical="center"/>
    </xf>
    <xf numFmtId="0" fontId="15" fillId="0" borderId="4" xfId="0" applyFont="1" applyBorder="1" applyAlignment="1">
      <alignment horizontal="center"/>
    </xf>
    <xf numFmtId="0" fontId="16" fillId="0" borderId="3" xfId="0" applyFont="1" applyBorder="1" applyAlignment="1">
      <alignment wrapText="1"/>
    </xf>
    <xf numFmtId="0" fontId="16" fillId="0" borderId="3" xfId="0" applyFont="1" applyBorder="1" applyAlignment="1">
      <alignment horizontal="center"/>
    </xf>
    <xf numFmtId="0" fontId="16" fillId="0" borderId="3" xfId="0" applyFont="1" applyBorder="1"/>
    <xf numFmtId="2" fontId="15" fillId="0" borderId="3" xfId="0" applyNumberFormat="1" applyFont="1" applyBorder="1" applyAlignment="1">
      <alignment horizontal="right"/>
    </xf>
    <xf numFmtId="1" fontId="16" fillId="0" borderId="5" xfId="0" applyNumberFormat="1" applyFont="1" applyBorder="1" applyAlignment="1">
      <alignment horizontal="right"/>
    </xf>
    <xf numFmtId="2" fontId="16" fillId="0" borderId="5" xfId="0" applyNumberFormat="1" applyFont="1" applyBorder="1"/>
    <xf numFmtId="0" fontId="16" fillId="0" borderId="1" xfId="0" applyFont="1" applyBorder="1" applyAlignment="1">
      <alignment wrapText="1"/>
    </xf>
    <xf numFmtId="0" fontId="16" fillId="0" borderId="1" xfId="0" applyFont="1" applyBorder="1" applyAlignment="1">
      <alignment horizontal="center"/>
    </xf>
    <xf numFmtId="0" fontId="16" fillId="0" borderId="1" xfId="0" applyFont="1" applyBorder="1"/>
    <xf numFmtId="0" fontId="16" fillId="2" borderId="6" xfId="0" applyFont="1" applyFill="1" applyBorder="1" applyAlignment="1">
      <alignment wrapText="1"/>
    </xf>
    <xf numFmtId="0" fontId="16" fillId="0" borderId="7" xfId="0" applyFont="1" applyBorder="1" applyAlignment="1">
      <alignment horizontal="center" vertical="center"/>
    </xf>
    <xf numFmtId="0" fontId="16" fillId="0" borderId="3" xfId="0" applyFont="1" applyBorder="1" applyAlignment="1">
      <alignment horizontal="center" vertical="center"/>
    </xf>
    <xf numFmtId="2" fontId="16" fillId="0" borderId="3" xfId="0" applyNumberFormat="1" applyFont="1" applyBorder="1" applyAlignment="1">
      <alignment horizontal="right" vertical="center"/>
    </xf>
    <xf numFmtId="0" fontId="14" fillId="0" borderId="6" xfId="0" applyFont="1" applyBorder="1" applyAlignment="1">
      <alignment wrapText="1"/>
    </xf>
    <xf numFmtId="2" fontId="16" fillId="0" borderId="3" xfId="0" applyNumberFormat="1" applyFont="1" applyBorder="1" applyAlignment="1">
      <alignment vertical="center" wrapText="1"/>
    </xf>
    <xf numFmtId="2" fontId="16" fillId="0" borderId="3" xfId="0" applyNumberFormat="1" applyFont="1" applyBorder="1" applyAlignment="1">
      <alignment horizontal="right"/>
    </xf>
    <xf numFmtId="0" fontId="14" fillId="0" borderId="8" xfId="0" applyFont="1" applyBorder="1" applyAlignment="1">
      <alignment wrapText="1"/>
    </xf>
    <xf numFmtId="0" fontId="16" fillId="0" borderId="1" xfId="0" applyFont="1" applyBorder="1" applyAlignment="1">
      <alignment horizontal="center" vertical="center"/>
    </xf>
    <xf numFmtId="2" fontId="16" fillId="0" borderId="1" xfId="0" applyNumberFormat="1" applyFont="1" applyBorder="1" applyAlignment="1">
      <alignment vertical="center"/>
    </xf>
    <xf numFmtId="0" fontId="16" fillId="0" borderId="0" xfId="0" applyFont="1" applyAlignment="1">
      <alignment horizontal="left" vertical="center" wrapText="1"/>
    </xf>
    <xf numFmtId="0" fontId="14" fillId="0" borderId="0" xfId="0" applyFont="1" applyAlignment="1">
      <alignment wrapText="1"/>
    </xf>
    <xf numFmtId="0" fontId="16" fillId="0" borderId="5" xfId="0" applyFont="1" applyBorder="1" applyAlignment="1">
      <alignment horizontal="center" vertical="center"/>
    </xf>
    <xf numFmtId="2" fontId="16" fillId="0" borderId="5" xfId="0" applyNumberFormat="1" applyFont="1" applyBorder="1" applyAlignment="1">
      <alignment vertical="center"/>
    </xf>
    <xf numFmtId="2" fontId="16" fillId="0" borderId="5" xfId="0" applyNumberFormat="1" applyFont="1" applyBorder="1" applyAlignment="1">
      <alignment horizontal="right" vertical="center"/>
    </xf>
    <xf numFmtId="0" fontId="16" fillId="0" borderId="7" xfId="0" applyFont="1" applyBorder="1" applyAlignment="1">
      <alignment horizontal="center" vertical="center" wrapText="1"/>
    </xf>
    <xf numFmtId="0" fontId="16" fillId="0" borderId="3" xfId="0" applyFont="1" applyBorder="1" applyAlignment="1">
      <alignment horizontal="center" vertical="center" wrapText="1"/>
    </xf>
    <xf numFmtId="2" fontId="16" fillId="0" borderId="7" xfId="0" applyNumberFormat="1" applyFont="1" applyBorder="1" applyAlignment="1">
      <alignment horizontal="right" vertical="center" wrapText="1"/>
    </xf>
    <xf numFmtId="0" fontId="14" fillId="0" borderId="0" xfId="0" applyFont="1" applyAlignment="1">
      <alignment vertical="center" wrapText="1"/>
    </xf>
    <xf numFmtId="0" fontId="19" fillId="2" borderId="6" xfId="0" applyFont="1" applyFill="1" applyBorder="1" applyAlignment="1">
      <alignment vertical="center" wrapText="1"/>
    </xf>
    <xf numFmtId="0" fontId="16" fillId="0" borderId="7" xfId="0" applyFont="1" applyBorder="1" applyAlignment="1">
      <alignment horizontal="center"/>
    </xf>
    <xf numFmtId="0" fontId="19" fillId="0" borderId="6" xfId="0" applyFont="1" applyBorder="1" applyAlignment="1">
      <alignment vertical="center" wrapText="1"/>
    </xf>
    <xf numFmtId="0" fontId="14" fillId="0" borderId="6" xfId="0" applyFont="1" applyBorder="1" applyAlignment="1">
      <alignment horizontal="left" vertical="center" wrapText="1" indent="1"/>
    </xf>
    <xf numFmtId="0" fontId="19" fillId="0" borderId="6" xfId="0" applyFont="1" applyBorder="1" applyAlignment="1">
      <alignment horizontal="left" vertical="center" wrapText="1" indent="1"/>
    </xf>
    <xf numFmtId="0" fontId="16" fillId="0" borderId="5" xfId="0" applyFont="1" applyBorder="1" applyAlignment="1">
      <alignment horizontal="left" vertical="center" wrapText="1"/>
    </xf>
    <xf numFmtId="0" fontId="16" fillId="0" borderId="3" xfId="0" applyFont="1" applyBorder="1" applyAlignment="1">
      <alignment horizontal="left" wrapText="1"/>
    </xf>
    <xf numFmtId="0" fontId="16" fillId="0" borderId="3" xfId="0" applyFont="1" applyBorder="1" applyAlignment="1">
      <alignment horizontal="left" vertical="center"/>
    </xf>
    <xf numFmtId="2" fontId="16" fillId="0" borderId="3" xfId="0" applyNumberFormat="1" applyFont="1" applyBorder="1" applyAlignment="1">
      <alignment vertical="center"/>
    </xf>
    <xf numFmtId="0" fontId="16" fillId="0" borderId="7" xfId="0" applyFont="1" applyBorder="1" applyAlignment="1">
      <alignment horizontal="left" vertical="center" wrapText="1"/>
    </xf>
    <xf numFmtId="0" fontId="16" fillId="0" borderId="4" xfId="0" applyFont="1" applyBorder="1" applyAlignment="1">
      <alignment horizontal="center" vertical="center"/>
    </xf>
    <xf numFmtId="0" fontId="16" fillId="0" borderId="7" xfId="0" applyFont="1" applyBorder="1" applyAlignment="1">
      <alignment horizontal="left" vertical="center"/>
    </xf>
    <xf numFmtId="0" fontId="14" fillId="0" borderId="3" xfId="0" applyFont="1" applyBorder="1" applyAlignment="1">
      <alignment horizontal="left"/>
    </xf>
    <xf numFmtId="0" fontId="16" fillId="0" borderId="6" xfId="0" applyFont="1" applyBorder="1"/>
    <xf numFmtId="0" fontId="16" fillId="3" borderId="0" xfId="0" applyFont="1" applyFill="1" applyAlignment="1">
      <alignment horizontal="left" vertical="center" wrapText="1"/>
    </xf>
    <xf numFmtId="0" fontId="16" fillId="0" borderId="0" xfId="0" applyFont="1" applyAlignment="1">
      <alignment horizontal="center" vertical="center"/>
    </xf>
    <xf numFmtId="2" fontId="16" fillId="0" borderId="0" xfId="0" applyNumberFormat="1" applyFont="1" applyAlignment="1">
      <alignment horizontal="right" vertical="center"/>
    </xf>
    <xf numFmtId="2" fontId="15" fillId="0" borderId="0" xfId="0" applyNumberFormat="1" applyFont="1" applyAlignment="1">
      <alignment horizontal="right"/>
    </xf>
    <xf numFmtId="2" fontId="16" fillId="0" borderId="0" xfId="0" applyNumberFormat="1" applyFont="1" applyAlignment="1">
      <alignment horizontal="right"/>
    </xf>
    <xf numFmtId="2" fontId="15" fillId="0" borderId="1" xfId="0" applyNumberFormat="1" applyFont="1" applyBorder="1" applyAlignment="1">
      <alignment horizontal="center" wrapText="1"/>
    </xf>
    <xf numFmtId="0" fontId="15" fillId="0" borderId="2" xfId="0" applyFont="1" applyBorder="1" applyAlignment="1">
      <alignment horizontal="center" wrapText="1"/>
    </xf>
    <xf numFmtId="0" fontId="21" fillId="0" borderId="6" xfId="0" applyFont="1" applyBorder="1" applyAlignment="1">
      <alignment vertical="center" wrapText="1"/>
    </xf>
    <xf numFmtId="0" fontId="14" fillId="0" borderId="1" xfId="0" applyFont="1" applyBorder="1" applyAlignment="1">
      <alignment horizontal="right"/>
    </xf>
    <xf numFmtId="0" fontId="14" fillId="0" borderId="1" xfId="0" applyFont="1" applyBorder="1" applyAlignment="1">
      <alignment horizontal="left"/>
    </xf>
    <xf numFmtId="0" fontId="14" fillId="0" borderId="10" xfId="0" applyFont="1" applyBorder="1" applyAlignment="1">
      <alignment horizontal="right"/>
    </xf>
    <xf numFmtId="2" fontId="15" fillId="0" borderId="6" xfId="0" applyNumberFormat="1" applyFont="1" applyBorder="1" applyAlignment="1">
      <alignment horizontal="right"/>
    </xf>
    <xf numFmtId="0" fontId="22" fillId="0" borderId="0" xfId="0" applyFont="1"/>
    <xf numFmtId="2" fontId="22" fillId="0" borderId="0" xfId="0" applyNumberFormat="1" applyFont="1" applyAlignment="1">
      <alignment horizontal="right" vertical="center"/>
    </xf>
    <xf numFmtId="2" fontId="22" fillId="0" borderId="0" xfId="0" applyNumberFormat="1" applyFont="1"/>
    <xf numFmtId="0" fontId="13" fillId="0" borderId="0" xfId="0" applyFont="1"/>
    <xf numFmtId="0" fontId="14" fillId="0" borderId="3" xfId="0" applyFont="1" applyBorder="1" applyAlignment="1">
      <alignment horizontal="left" vertical="center" wrapText="1"/>
    </xf>
    <xf numFmtId="1" fontId="15" fillId="0" borderId="5" xfId="0" applyNumberFormat="1" applyFont="1" applyBorder="1" applyAlignment="1">
      <alignment horizontal="right"/>
    </xf>
    <xf numFmtId="2" fontId="15" fillId="0" borderId="5" xfId="0" applyNumberFormat="1" applyFont="1" applyBorder="1"/>
    <xf numFmtId="0" fontId="16" fillId="0" borderId="9" xfId="0" applyFont="1" applyBorder="1" applyAlignment="1">
      <alignment horizontal="center"/>
    </xf>
    <xf numFmtId="0" fontId="16" fillId="0" borderId="9" xfId="0" applyFont="1" applyBorder="1" applyAlignment="1">
      <alignment horizontal="center" vertical="center"/>
    </xf>
    <xf numFmtId="0" fontId="14" fillId="0" borderId="2" xfId="0" applyFont="1" applyBorder="1" applyAlignment="1">
      <alignment horizontal="right"/>
    </xf>
    <xf numFmtId="0" fontId="15" fillId="0" borderId="0" xfId="0" applyFont="1" applyAlignment="1">
      <alignment horizontal="left" wrapText="1"/>
    </xf>
    <xf numFmtId="0" fontId="16" fillId="3" borderId="11" xfId="0" applyFont="1" applyFill="1" applyBorder="1" applyAlignment="1">
      <alignment horizontal="center" vertical="center" wrapText="1"/>
    </xf>
    <xf numFmtId="0" fontId="16" fillId="3" borderId="12" xfId="0" applyFont="1" applyFill="1" applyBorder="1" applyAlignment="1">
      <alignment horizontal="center" vertical="center" wrapText="1"/>
    </xf>
    <xf numFmtId="0" fontId="24" fillId="0" borderId="6" xfId="0" applyFont="1" applyBorder="1" applyAlignment="1">
      <alignment horizontal="left" vertical="top" wrapText="1"/>
    </xf>
    <xf numFmtId="0" fontId="14" fillId="0" borderId="6" xfId="0" applyFont="1" applyBorder="1" applyAlignment="1">
      <alignment horizontal="left" vertical="top" wrapText="1"/>
    </xf>
  </cellXfs>
  <cellStyles count="1">
    <cellStyle name="Normalny"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60"/>
  <sheetViews>
    <sheetView topLeftCell="A36" zoomScaleNormal="100" workbookViewId="0">
      <selection activeCell="B57" sqref="B57:I60"/>
    </sheetView>
  </sheetViews>
  <sheetFormatPr defaultRowHeight="15"/>
  <cols>
    <col min="1" max="1" width="4.7109375" customWidth="1"/>
    <col min="2" max="2" width="66.85546875" customWidth="1"/>
    <col min="3" max="3" width="8.28515625" customWidth="1"/>
    <col min="4" max="4" width="7.85546875" customWidth="1"/>
    <col min="5" max="5" width="11" customWidth="1"/>
    <col min="6" max="6" width="9.42578125" customWidth="1"/>
    <col min="7" max="7" width="7.42578125" customWidth="1"/>
    <col min="8" max="9" width="12.140625" customWidth="1"/>
    <col min="10" max="10" width="10.28515625" customWidth="1"/>
    <col min="11" max="11" width="17.42578125" customWidth="1"/>
  </cols>
  <sheetData>
    <row r="1" spans="1:9" ht="15.75">
      <c r="A1" s="1"/>
      <c r="B1" s="2"/>
      <c r="C1" s="2"/>
      <c r="D1" s="2"/>
      <c r="E1" s="3"/>
      <c r="F1" s="2"/>
      <c r="G1" s="4"/>
      <c r="H1" s="4"/>
    </row>
    <row r="2" spans="1:9" ht="15.75">
      <c r="A2" s="5"/>
      <c r="B2" s="27" t="s">
        <v>63</v>
      </c>
      <c r="C2" s="24"/>
      <c r="D2" s="24"/>
      <c r="E2" s="28"/>
      <c r="F2" s="24"/>
      <c r="G2" s="24"/>
      <c r="H2" s="24" t="s">
        <v>118</v>
      </c>
      <c r="I2" s="23"/>
    </row>
    <row r="3" spans="1:9" ht="15.75">
      <c r="A3" s="5"/>
      <c r="B3" s="24"/>
      <c r="C3" s="24"/>
      <c r="D3" s="24"/>
      <c r="E3" s="28"/>
      <c r="F3" s="24"/>
      <c r="G3" s="24"/>
      <c r="H3" s="24"/>
      <c r="I3" s="23"/>
    </row>
    <row r="4" spans="1:9" ht="17.25" customHeight="1">
      <c r="A4" s="7"/>
      <c r="B4" s="107" t="s">
        <v>64</v>
      </c>
      <c r="C4" s="107"/>
      <c r="D4" s="107"/>
      <c r="E4" s="107"/>
      <c r="F4" s="107"/>
      <c r="G4" s="107"/>
      <c r="H4" s="24"/>
      <c r="I4" s="23"/>
    </row>
    <row r="5" spans="1:9">
      <c r="B5" s="29"/>
      <c r="C5" s="30"/>
      <c r="D5" s="30"/>
      <c r="E5" s="31"/>
      <c r="F5" s="30"/>
      <c r="G5" s="30"/>
      <c r="H5" s="30"/>
      <c r="I5" s="23"/>
    </row>
    <row r="6" spans="1:9">
      <c r="B6" s="23"/>
      <c r="C6" s="25"/>
      <c r="D6" s="25"/>
      <c r="E6" s="26"/>
      <c r="F6" s="23"/>
      <c r="G6" s="23"/>
      <c r="H6" s="23" t="s">
        <v>0</v>
      </c>
      <c r="I6" s="29"/>
    </row>
    <row r="7" spans="1:9" ht="45">
      <c r="A7" s="36" t="s">
        <v>1</v>
      </c>
      <c r="B7" s="36" t="s">
        <v>2</v>
      </c>
      <c r="C7" s="37" t="s">
        <v>3</v>
      </c>
      <c r="D7" s="37" t="s">
        <v>4</v>
      </c>
      <c r="E7" s="90" t="s">
        <v>5</v>
      </c>
      <c r="F7" s="91" t="s">
        <v>6</v>
      </c>
      <c r="G7" s="38" t="s">
        <v>7</v>
      </c>
      <c r="H7" s="39" t="s">
        <v>8</v>
      </c>
      <c r="I7" s="39" t="s">
        <v>9</v>
      </c>
    </row>
    <row r="8" spans="1:9">
      <c r="A8" s="40"/>
      <c r="B8" s="40">
        <v>2</v>
      </c>
      <c r="C8" s="41">
        <v>3</v>
      </c>
      <c r="D8" s="40">
        <v>4</v>
      </c>
      <c r="E8" s="40">
        <v>5</v>
      </c>
      <c r="F8" s="42">
        <v>6</v>
      </c>
      <c r="G8" s="40">
        <v>7</v>
      </c>
      <c r="H8" s="40">
        <v>8</v>
      </c>
      <c r="I8" s="40">
        <v>9</v>
      </c>
    </row>
    <row r="9" spans="1:9" ht="44.25">
      <c r="A9" s="32" t="s">
        <v>67</v>
      </c>
      <c r="B9" s="43" t="s">
        <v>65</v>
      </c>
      <c r="C9" s="44" t="s">
        <v>10</v>
      </c>
      <c r="D9" s="44">
        <v>1</v>
      </c>
      <c r="E9" s="45">
        <v>320</v>
      </c>
      <c r="F9" s="58">
        <v>0</v>
      </c>
      <c r="G9" s="47">
        <v>0</v>
      </c>
      <c r="H9" s="48">
        <f>M13</f>
        <v>0</v>
      </c>
      <c r="I9" s="48">
        <v>0</v>
      </c>
    </row>
    <row r="10" spans="1:9" ht="43.5">
      <c r="A10" s="32" t="s">
        <v>68</v>
      </c>
      <c r="B10" s="49" t="s">
        <v>11</v>
      </c>
      <c r="C10" s="50" t="s">
        <v>10</v>
      </c>
      <c r="D10" s="50">
        <v>3</v>
      </c>
      <c r="E10" s="51">
        <v>110</v>
      </c>
      <c r="F10" s="58">
        <v>0</v>
      </c>
      <c r="G10" s="47">
        <v>0</v>
      </c>
      <c r="H10" s="48">
        <f t="shared" ref="H10:H53" si="0">M14</f>
        <v>0</v>
      </c>
      <c r="I10" s="48">
        <v>0</v>
      </c>
    </row>
    <row r="11" spans="1:9" ht="57.75">
      <c r="A11" s="32" t="s">
        <v>69</v>
      </c>
      <c r="B11" s="52" t="s">
        <v>12</v>
      </c>
      <c r="C11" s="53" t="s">
        <v>16</v>
      </c>
      <c r="D11" s="54">
        <v>2</v>
      </c>
      <c r="E11" s="55">
        <v>100</v>
      </c>
      <c r="F11" s="58">
        <v>0</v>
      </c>
      <c r="G11" s="47">
        <v>0</v>
      </c>
      <c r="H11" s="48">
        <f t="shared" si="0"/>
        <v>0</v>
      </c>
      <c r="I11" s="48">
        <v>0</v>
      </c>
    </row>
    <row r="12" spans="1:9" ht="29.25">
      <c r="A12" s="32" t="s">
        <v>70</v>
      </c>
      <c r="B12" s="56" t="s">
        <v>13</v>
      </c>
      <c r="C12" s="54" t="s">
        <v>16</v>
      </c>
      <c r="D12" s="54">
        <v>4</v>
      </c>
      <c r="E12" s="55">
        <v>70</v>
      </c>
      <c r="F12" s="58">
        <v>0</v>
      </c>
      <c r="G12" s="47">
        <v>0</v>
      </c>
      <c r="H12" s="48">
        <f t="shared" si="0"/>
        <v>0</v>
      </c>
      <c r="I12" s="48">
        <v>0</v>
      </c>
    </row>
    <row r="13" spans="1:9">
      <c r="A13" s="32" t="s">
        <v>71</v>
      </c>
      <c r="B13" s="56" t="s">
        <v>21</v>
      </c>
      <c r="C13" s="54" t="s">
        <v>10</v>
      </c>
      <c r="D13" s="54">
        <v>3</v>
      </c>
      <c r="E13" s="57">
        <v>25</v>
      </c>
      <c r="F13" s="58">
        <v>0</v>
      </c>
      <c r="G13" s="47">
        <v>0</v>
      </c>
      <c r="H13" s="48">
        <f t="shared" si="0"/>
        <v>0</v>
      </c>
      <c r="I13" s="48">
        <v>0</v>
      </c>
    </row>
    <row r="14" spans="1:9">
      <c r="A14" s="32" t="s">
        <v>72</v>
      </c>
      <c r="B14" s="34" t="s">
        <v>14</v>
      </c>
      <c r="C14" s="54" t="s">
        <v>10</v>
      </c>
      <c r="D14" s="54">
        <v>5</v>
      </c>
      <c r="E14" s="55">
        <v>6</v>
      </c>
      <c r="F14" s="58">
        <v>0</v>
      </c>
      <c r="G14" s="47">
        <v>0</v>
      </c>
      <c r="H14" s="48">
        <f t="shared" si="0"/>
        <v>0</v>
      </c>
      <c r="I14" s="48">
        <v>0</v>
      </c>
    </row>
    <row r="15" spans="1:9" ht="57.75">
      <c r="A15" s="32" t="s">
        <v>73</v>
      </c>
      <c r="B15" s="59" t="s">
        <v>15</v>
      </c>
      <c r="C15" s="60" t="s">
        <v>10</v>
      </c>
      <c r="D15" s="60">
        <v>30</v>
      </c>
      <c r="E15" s="61">
        <v>5</v>
      </c>
      <c r="F15" s="58">
        <v>0</v>
      </c>
      <c r="G15" s="47">
        <v>0</v>
      </c>
      <c r="H15" s="48">
        <f t="shared" si="0"/>
        <v>0</v>
      </c>
      <c r="I15" s="48">
        <v>0</v>
      </c>
    </row>
    <row r="16" spans="1:9" ht="228.75">
      <c r="A16" s="32" t="s">
        <v>74</v>
      </c>
      <c r="B16" s="56" t="s">
        <v>112</v>
      </c>
      <c r="C16" s="34" t="s">
        <v>16</v>
      </c>
      <c r="D16" s="34">
        <v>1</v>
      </c>
      <c r="E16" s="34">
        <v>750</v>
      </c>
      <c r="F16" s="58">
        <v>0</v>
      </c>
      <c r="G16" s="47">
        <v>0</v>
      </c>
      <c r="H16" s="48">
        <f t="shared" si="0"/>
        <v>0</v>
      </c>
      <c r="I16" s="48">
        <v>0</v>
      </c>
    </row>
    <row r="17" spans="1:9" ht="300">
      <c r="A17" s="32" t="s">
        <v>75</v>
      </c>
      <c r="B17" s="62" t="s">
        <v>66</v>
      </c>
      <c r="C17" s="34" t="s">
        <v>10</v>
      </c>
      <c r="D17" s="34">
        <v>1</v>
      </c>
      <c r="E17" s="34">
        <v>1300</v>
      </c>
      <c r="F17" s="58">
        <v>0</v>
      </c>
      <c r="G17" s="47">
        <v>0</v>
      </c>
      <c r="H17" s="48">
        <f t="shared" si="0"/>
        <v>0</v>
      </c>
      <c r="I17" s="48">
        <v>0</v>
      </c>
    </row>
    <row r="18" spans="1:9" ht="43.5">
      <c r="A18" s="32" t="s">
        <v>76</v>
      </c>
      <c r="B18" s="63" t="s">
        <v>18</v>
      </c>
      <c r="C18" s="64" t="s">
        <v>10</v>
      </c>
      <c r="D18" s="64">
        <v>3</v>
      </c>
      <c r="E18" s="65">
        <v>100</v>
      </c>
      <c r="F18" s="58">
        <v>0</v>
      </c>
      <c r="G18" s="47">
        <v>0</v>
      </c>
      <c r="H18" s="48">
        <f t="shared" si="0"/>
        <v>0</v>
      </c>
      <c r="I18" s="48">
        <v>0</v>
      </c>
    </row>
    <row r="19" spans="1:9" ht="85.5">
      <c r="A19" s="32" t="s">
        <v>77</v>
      </c>
      <c r="B19" s="92" t="s">
        <v>19</v>
      </c>
      <c r="C19" s="67" t="s">
        <v>10</v>
      </c>
      <c r="D19" s="68">
        <v>5</v>
      </c>
      <c r="E19" s="69">
        <v>80</v>
      </c>
      <c r="F19" s="58">
        <v>0</v>
      </c>
      <c r="G19" s="47">
        <v>0</v>
      </c>
      <c r="H19" s="48">
        <f t="shared" si="0"/>
        <v>0</v>
      </c>
      <c r="I19" s="48">
        <v>0</v>
      </c>
    </row>
    <row r="20" spans="1:9" ht="28.5">
      <c r="A20" s="32" t="s">
        <v>78</v>
      </c>
      <c r="B20" s="70" t="s">
        <v>20</v>
      </c>
      <c r="C20" s="53" t="s">
        <v>10</v>
      </c>
      <c r="D20" s="54">
        <v>1</v>
      </c>
      <c r="E20" s="55">
        <v>60</v>
      </c>
      <c r="F20" s="58">
        <v>0</v>
      </c>
      <c r="G20" s="47">
        <v>0</v>
      </c>
      <c r="H20" s="48">
        <f t="shared" si="0"/>
        <v>0</v>
      </c>
      <c r="I20" s="48">
        <v>0</v>
      </c>
    </row>
    <row r="21" spans="1:9" ht="28.5">
      <c r="A21" s="32" t="s">
        <v>79</v>
      </c>
      <c r="B21" s="71" t="s">
        <v>29</v>
      </c>
      <c r="C21" s="72" t="s">
        <v>10</v>
      </c>
      <c r="D21" s="44">
        <v>20</v>
      </c>
      <c r="E21" s="45">
        <v>30</v>
      </c>
      <c r="F21" s="58">
        <v>0</v>
      </c>
      <c r="G21" s="47">
        <v>0</v>
      </c>
      <c r="H21" s="48">
        <f t="shared" si="0"/>
        <v>0</v>
      </c>
      <c r="I21" s="48">
        <v>0</v>
      </c>
    </row>
    <row r="22" spans="1:9">
      <c r="A22" s="32" t="s">
        <v>80</v>
      </c>
      <c r="B22" s="73" t="s">
        <v>30</v>
      </c>
      <c r="C22" s="72" t="s">
        <v>10</v>
      </c>
      <c r="D22" s="44">
        <v>2</v>
      </c>
      <c r="E22" s="45">
        <v>25</v>
      </c>
      <c r="F22" s="58">
        <v>0</v>
      </c>
      <c r="G22" s="47">
        <v>0</v>
      </c>
      <c r="H22" s="48">
        <f t="shared" si="0"/>
        <v>0</v>
      </c>
      <c r="I22" s="48">
        <v>0</v>
      </c>
    </row>
    <row r="23" spans="1:9">
      <c r="A23" s="32" t="s">
        <v>81</v>
      </c>
      <c r="B23" s="74" t="s">
        <v>31</v>
      </c>
      <c r="C23" s="72" t="s">
        <v>10</v>
      </c>
      <c r="D23" s="44">
        <v>2</v>
      </c>
      <c r="E23" s="45">
        <v>13</v>
      </c>
      <c r="F23" s="58">
        <v>0</v>
      </c>
      <c r="G23" s="47">
        <v>0</v>
      </c>
      <c r="H23" s="48">
        <f t="shared" si="0"/>
        <v>0</v>
      </c>
      <c r="I23" s="48">
        <v>0</v>
      </c>
    </row>
    <row r="24" spans="1:9" ht="85.5">
      <c r="A24" s="32" t="s">
        <v>82</v>
      </c>
      <c r="B24" s="75" t="s">
        <v>32</v>
      </c>
      <c r="C24" s="53" t="s">
        <v>16</v>
      </c>
      <c r="D24" s="54">
        <v>1</v>
      </c>
      <c r="E24" s="55">
        <v>800</v>
      </c>
      <c r="F24" s="58">
        <v>0</v>
      </c>
      <c r="G24" s="47">
        <v>0</v>
      </c>
      <c r="H24" s="48">
        <f t="shared" si="0"/>
        <v>0</v>
      </c>
      <c r="I24" s="48">
        <v>0</v>
      </c>
    </row>
    <row r="25" spans="1:9" ht="28.5">
      <c r="A25" s="32" t="s">
        <v>83</v>
      </c>
      <c r="B25" s="75" t="s">
        <v>33</v>
      </c>
      <c r="C25" s="53" t="s">
        <v>10</v>
      </c>
      <c r="D25" s="54">
        <v>1</v>
      </c>
      <c r="E25" s="55">
        <v>1000</v>
      </c>
      <c r="F25" s="58">
        <v>0</v>
      </c>
      <c r="G25" s="47">
        <v>0</v>
      </c>
      <c r="H25" s="48">
        <f t="shared" si="0"/>
        <v>0</v>
      </c>
      <c r="I25" s="48">
        <v>0</v>
      </c>
    </row>
    <row r="26" spans="1:9">
      <c r="A26" s="32" t="s">
        <v>84</v>
      </c>
      <c r="B26" s="75" t="s">
        <v>34</v>
      </c>
      <c r="C26" s="53" t="s">
        <v>10</v>
      </c>
      <c r="D26" s="54">
        <v>3</v>
      </c>
      <c r="E26" s="55">
        <v>18.52</v>
      </c>
      <c r="F26" s="58">
        <v>0</v>
      </c>
      <c r="G26" s="47">
        <v>0</v>
      </c>
      <c r="H26" s="48">
        <f t="shared" si="0"/>
        <v>0</v>
      </c>
      <c r="I26" s="48">
        <v>0</v>
      </c>
    </row>
    <row r="27" spans="1:9">
      <c r="A27" s="32" t="s">
        <v>85</v>
      </c>
      <c r="B27" s="75" t="s">
        <v>35</v>
      </c>
      <c r="C27" s="53" t="s">
        <v>10</v>
      </c>
      <c r="D27" s="54">
        <v>3</v>
      </c>
      <c r="E27" s="57">
        <v>23.15</v>
      </c>
      <c r="F27" s="58">
        <v>0</v>
      </c>
      <c r="G27" s="47">
        <v>0</v>
      </c>
      <c r="H27" s="48">
        <f t="shared" si="0"/>
        <v>0</v>
      </c>
      <c r="I27" s="48">
        <v>0</v>
      </c>
    </row>
    <row r="28" spans="1:9" ht="28.5">
      <c r="A28" s="32" t="s">
        <v>86</v>
      </c>
      <c r="B28" s="76" t="s">
        <v>37</v>
      </c>
      <c r="C28" s="54" t="s">
        <v>10</v>
      </c>
      <c r="D28" s="54">
        <v>10</v>
      </c>
      <c r="E28" s="55">
        <v>32.5</v>
      </c>
      <c r="F28" s="58">
        <v>0</v>
      </c>
      <c r="G28" s="47">
        <v>0</v>
      </c>
      <c r="H28" s="48">
        <f t="shared" si="0"/>
        <v>0</v>
      </c>
      <c r="I28" s="48">
        <v>0</v>
      </c>
    </row>
    <row r="29" spans="1:9">
      <c r="A29" s="32" t="s">
        <v>87</v>
      </c>
      <c r="B29" s="77" t="s">
        <v>38</v>
      </c>
      <c r="C29" s="44" t="s">
        <v>16</v>
      </c>
      <c r="D29" s="44">
        <v>3</v>
      </c>
      <c r="E29" s="45">
        <v>48.8</v>
      </c>
      <c r="F29" s="58">
        <v>0</v>
      </c>
      <c r="G29" s="47">
        <v>0</v>
      </c>
      <c r="H29" s="48">
        <f t="shared" si="0"/>
        <v>0</v>
      </c>
      <c r="I29" s="48">
        <v>0</v>
      </c>
    </row>
    <row r="30" spans="1:9">
      <c r="A30" s="32" t="s">
        <v>88</v>
      </c>
      <c r="B30" s="76" t="s">
        <v>39</v>
      </c>
      <c r="C30" s="64" t="s">
        <v>16</v>
      </c>
      <c r="D30" s="64">
        <v>3</v>
      </c>
      <c r="E30" s="66">
        <v>12.2</v>
      </c>
      <c r="F30" s="58">
        <v>0</v>
      </c>
      <c r="G30" s="47">
        <v>0</v>
      </c>
      <c r="H30" s="48">
        <f t="shared" si="0"/>
        <v>0</v>
      </c>
      <c r="I30" s="48">
        <v>0</v>
      </c>
    </row>
    <row r="31" spans="1:9">
      <c r="A31" s="32" t="s">
        <v>89</v>
      </c>
      <c r="B31" s="78" t="s">
        <v>40</v>
      </c>
      <c r="C31" s="54" t="s">
        <v>41</v>
      </c>
      <c r="D31" s="54">
        <v>10</v>
      </c>
      <c r="E31" s="55">
        <v>278</v>
      </c>
      <c r="F31" s="58">
        <v>0</v>
      </c>
      <c r="G31" s="47">
        <v>0</v>
      </c>
      <c r="H31" s="48">
        <f t="shared" si="0"/>
        <v>0</v>
      </c>
      <c r="I31" s="48">
        <v>0</v>
      </c>
    </row>
    <row r="32" spans="1:9">
      <c r="A32" s="32" t="s">
        <v>90</v>
      </c>
      <c r="B32" s="78" t="s">
        <v>42</v>
      </c>
      <c r="C32" s="54" t="s">
        <v>16</v>
      </c>
      <c r="D32" s="54">
        <v>5</v>
      </c>
      <c r="E32" s="55">
        <v>416.7</v>
      </c>
      <c r="F32" s="58">
        <v>0</v>
      </c>
      <c r="G32" s="47">
        <v>0</v>
      </c>
      <c r="H32" s="48">
        <f t="shared" si="0"/>
        <v>0</v>
      </c>
      <c r="I32" s="48">
        <v>0</v>
      </c>
    </row>
    <row r="33" spans="1:11">
      <c r="A33" s="32" t="s">
        <v>91</v>
      </c>
      <c r="B33" s="78" t="s">
        <v>43</v>
      </c>
      <c r="C33" s="54" t="s">
        <v>44</v>
      </c>
      <c r="D33" s="54">
        <v>3</v>
      </c>
      <c r="E33" s="55">
        <v>365.9</v>
      </c>
      <c r="F33" s="58">
        <v>0</v>
      </c>
      <c r="G33" s="47">
        <v>0</v>
      </c>
      <c r="H33" s="48">
        <f t="shared" si="0"/>
        <v>0</v>
      </c>
      <c r="I33" s="48">
        <v>0</v>
      </c>
    </row>
    <row r="34" spans="1:11">
      <c r="A34" s="32" t="s">
        <v>92</v>
      </c>
      <c r="B34" s="78" t="s">
        <v>45</v>
      </c>
      <c r="C34" s="54" t="s">
        <v>41</v>
      </c>
      <c r="D34" s="54">
        <v>10</v>
      </c>
      <c r="E34" s="55">
        <v>35.200000000000003</v>
      </c>
      <c r="F34" s="58">
        <v>0</v>
      </c>
      <c r="G34" s="47">
        <v>0</v>
      </c>
      <c r="H34" s="48">
        <f t="shared" si="0"/>
        <v>0</v>
      </c>
      <c r="I34" s="48">
        <v>0</v>
      </c>
    </row>
    <row r="35" spans="1:11">
      <c r="A35" s="32" t="s">
        <v>93</v>
      </c>
      <c r="B35" s="78" t="s">
        <v>46</v>
      </c>
      <c r="C35" s="54" t="s">
        <v>44</v>
      </c>
      <c r="D35" s="54">
        <v>2</v>
      </c>
      <c r="E35" s="55">
        <v>97.6</v>
      </c>
      <c r="F35" s="58">
        <v>0</v>
      </c>
      <c r="G35" s="47">
        <v>0</v>
      </c>
      <c r="H35" s="48">
        <f t="shared" si="0"/>
        <v>0</v>
      </c>
      <c r="I35" s="48">
        <v>0</v>
      </c>
    </row>
    <row r="36" spans="1:11">
      <c r="A36" s="32" t="s">
        <v>94</v>
      </c>
      <c r="B36" s="78" t="s">
        <v>47</v>
      </c>
      <c r="C36" s="54" t="s">
        <v>16</v>
      </c>
      <c r="D36" s="54">
        <v>3</v>
      </c>
      <c r="E36" s="79">
        <v>18.5</v>
      </c>
      <c r="F36" s="58">
        <v>0</v>
      </c>
      <c r="G36" s="47">
        <v>0</v>
      </c>
      <c r="H36" s="48">
        <f t="shared" si="0"/>
        <v>0</v>
      </c>
      <c r="I36" s="48">
        <v>0</v>
      </c>
    </row>
    <row r="37" spans="1:11">
      <c r="A37" s="32" t="s">
        <v>95</v>
      </c>
      <c r="B37" s="78" t="s">
        <v>48</v>
      </c>
      <c r="C37" s="54" t="s">
        <v>16</v>
      </c>
      <c r="D37" s="54">
        <v>30</v>
      </c>
      <c r="E37" s="79">
        <v>37</v>
      </c>
      <c r="F37" s="58">
        <v>0</v>
      </c>
      <c r="G37" s="47">
        <v>0</v>
      </c>
      <c r="H37" s="48">
        <f t="shared" si="0"/>
        <v>0</v>
      </c>
      <c r="I37" s="48">
        <v>0</v>
      </c>
    </row>
    <row r="38" spans="1:11">
      <c r="A38" s="32" t="s">
        <v>96</v>
      </c>
      <c r="B38" s="80" t="s">
        <v>49</v>
      </c>
      <c r="C38" s="54" t="s">
        <v>16</v>
      </c>
      <c r="D38" s="81">
        <v>600</v>
      </c>
      <c r="E38" s="55">
        <v>7.4</v>
      </c>
      <c r="F38" s="58">
        <v>0</v>
      </c>
      <c r="G38" s="47">
        <v>0</v>
      </c>
      <c r="H38" s="48">
        <f t="shared" si="0"/>
        <v>0</v>
      </c>
      <c r="I38" s="48">
        <v>0</v>
      </c>
    </row>
    <row r="39" spans="1:11">
      <c r="A39" s="32" t="s">
        <v>97</v>
      </c>
      <c r="B39" s="82" t="s">
        <v>50</v>
      </c>
      <c r="C39" s="54" t="s">
        <v>16</v>
      </c>
      <c r="D39" s="81">
        <v>6</v>
      </c>
      <c r="E39" s="55">
        <v>16.3</v>
      </c>
      <c r="F39" s="58">
        <v>0</v>
      </c>
      <c r="G39" s="47">
        <v>0</v>
      </c>
      <c r="H39" s="48">
        <f t="shared" si="0"/>
        <v>0</v>
      </c>
      <c r="I39" s="48">
        <v>0</v>
      </c>
    </row>
    <row r="40" spans="1:11">
      <c r="A40" s="32" t="s">
        <v>98</v>
      </c>
      <c r="B40" s="80" t="s">
        <v>51</v>
      </c>
      <c r="C40" s="54" t="s">
        <v>44</v>
      </c>
      <c r="D40" s="81">
        <v>1</v>
      </c>
      <c r="E40" s="66">
        <v>787</v>
      </c>
      <c r="F40" s="58">
        <v>0</v>
      </c>
      <c r="G40" s="47">
        <v>0</v>
      </c>
      <c r="H40" s="48">
        <f t="shared" si="0"/>
        <v>0</v>
      </c>
      <c r="I40" s="48">
        <v>0</v>
      </c>
    </row>
    <row r="41" spans="1:11">
      <c r="A41" s="32" t="s">
        <v>99</v>
      </c>
      <c r="B41" s="80" t="s">
        <v>52</v>
      </c>
      <c r="C41" s="54" t="s">
        <v>16</v>
      </c>
      <c r="D41" s="81">
        <v>10</v>
      </c>
      <c r="E41" s="66">
        <v>13.9</v>
      </c>
      <c r="F41" s="58">
        <v>0</v>
      </c>
      <c r="G41" s="47">
        <v>0</v>
      </c>
      <c r="H41" s="48">
        <f t="shared" si="0"/>
        <v>0</v>
      </c>
      <c r="I41" s="48">
        <v>0</v>
      </c>
    </row>
    <row r="42" spans="1:11">
      <c r="A42" s="32" t="s">
        <v>100</v>
      </c>
      <c r="B42" s="80" t="s">
        <v>53</v>
      </c>
      <c r="C42" s="54" t="s">
        <v>16</v>
      </c>
      <c r="D42" s="81">
        <v>5</v>
      </c>
      <c r="E42" s="66">
        <v>12.2</v>
      </c>
      <c r="F42" s="58">
        <v>0</v>
      </c>
      <c r="G42" s="47">
        <v>0</v>
      </c>
      <c r="H42" s="48">
        <f t="shared" si="0"/>
        <v>0</v>
      </c>
      <c r="I42" s="48">
        <v>0</v>
      </c>
    </row>
    <row r="43" spans="1:11" ht="28.5">
      <c r="A43" s="32" t="s">
        <v>101</v>
      </c>
      <c r="B43" s="80" t="s">
        <v>54</v>
      </c>
      <c r="C43" s="54" t="s">
        <v>41</v>
      </c>
      <c r="D43" s="81">
        <v>3</v>
      </c>
      <c r="E43" s="66">
        <v>370</v>
      </c>
      <c r="F43" s="58">
        <v>0</v>
      </c>
      <c r="G43" s="47">
        <v>0</v>
      </c>
      <c r="H43" s="48">
        <f t="shared" si="0"/>
        <v>0</v>
      </c>
      <c r="I43" s="48">
        <v>0</v>
      </c>
    </row>
    <row r="44" spans="1:11">
      <c r="A44" s="32" t="s">
        <v>102</v>
      </c>
      <c r="B44" s="80" t="s">
        <v>55</v>
      </c>
      <c r="C44" s="54" t="s">
        <v>16</v>
      </c>
      <c r="D44" s="81">
        <v>12</v>
      </c>
      <c r="E44" s="66">
        <v>417</v>
      </c>
      <c r="F44" s="58">
        <v>0</v>
      </c>
      <c r="G44" s="47">
        <v>0</v>
      </c>
      <c r="H44" s="48">
        <f t="shared" si="0"/>
        <v>0</v>
      </c>
      <c r="I44" s="48">
        <v>0</v>
      </c>
    </row>
    <row r="45" spans="1:11" ht="28.5">
      <c r="A45" s="32" t="s">
        <v>103</v>
      </c>
      <c r="B45" s="80" t="s">
        <v>56</v>
      </c>
      <c r="C45" s="54" t="s">
        <v>16</v>
      </c>
      <c r="D45" s="81">
        <v>50</v>
      </c>
      <c r="E45" s="66">
        <v>12.2</v>
      </c>
      <c r="F45" s="58">
        <v>0</v>
      </c>
      <c r="G45" s="47">
        <v>0</v>
      </c>
      <c r="H45" s="48">
        <f t="shared" si="0"/>
        <v>0</v>
      </c>
      <c r="I45" s="48">
        <v>0</v>
      </c>
    </row>
    <row r="46" spans="1:11" ht="28.5">
      <c r="A46" s="32" t="s">
        <v>104</v>
      </c>
      <c r="B46" s="80" t="s">
        <v>57</v>
      </c>
      <c r="C46" s="54" t="s">
        <v>16</v>
      </c>
      <c r="D46" s="81">
        <v>1</v>
      </c>
      <c r="E46" s="66">
        <v>163</v>
      </c>
      <c r="F46" s="58">
        <v>0</v>
      </c>
      <c r="G46" s="47">
        <v>0</v>
      </c>
      <c r="H46" s="48">
        <f t="shared" si="0"/>
        <v>0</v>
      </c>
      <c r="I46" s="48">
        <v>0</v>
      </c>
    </row>
    <row r="47" spans="1:11">
      <c r="A47" s="32" t="s">
        <v>105</v>
      </c>
      <c r="B47" s="80" t="s">
        <v>58</v>
      </c>
      <c r="C47" s="54" t="s">
        <v>41</v>
      </c>
      <c r="D47" s="81">
        <v>1</v>
      </c>
      <c r="E47" s="66">
        <v>390.1</v>
      </c>
      <c r="F47" s="58">
        <v>0</v>
      </c>
      <c r="G47" s="47">
        <v>0</v>
      </c>
      <c r="H47" s="48">
        <f t="shared" si="0"/>
        <v>0</v>
      </c>
      <c r="I47" s="48">
        <v>0</v>
      </c>
    </row>
    <row r="48" spans="1:11">
      <c r="A48" s="32" t="s">
        <v>106</v>
      </c>
      <c r="B48" s="83" t="s">
        <v>59</v>
      </c>
      <c r="C48" s="32" t="s">
        <v>44</v>
      </c>
      <c r="D48" s="43">
        <v>1</v>
      </c>
      <c r="E48" s="54">
        <v>44.7</v>
      </c>
      <c r="F48" s="58">
        <v>0</v>
      </c>
      <c r="G48" s="47">
        <v>0</v>
      </c>
      <c r="H48" s="48">
        <f t="shared" si="0"/>
        <v>0</v>
      </c>
      <c r="I48" s="48">
        <v>0</v>
      </c>
      <c r="J48" s="21"/>
      <c r="K48" s="22"/>
    </row>
    <row r="49" spans="1:11" ht="99.75" customHeight="1">
      <c r="A49" s="32" t="s">
        <v>107</v>
      </c>
      <c r="B49" s="101" t="s">
        <v>111</v>
      </c>
      <c r="C49" s="32" t="s">
        <v>16</v>
      </c>
      <c r="D49" s="43">
        <v>5</v>
      </c>
      <c r="E49" s="54">
        <v>648.20000000000005</v>
      </c>
      <c r="F49" s="58">
        <v>0</v>
      </c>
      <c r="G49" s="47">
        <v>0</v>
      </c>
      <c r="H49" s="48">
        <f t="shared" si="0"/>
        <v>0</v>
      </c>
      <c r="I49" s="48">
        <v>0</v>
      </c>
      <c r="J49" s="21"/>
      <c r="K49" s="22"/>
    </row>
    <row r="50" spans="1:11">
      <c r="A50" s="32" t="s">
        <v>108</v>
      </c>
      <c r="B50" s="83" t="s">
        <v>60</v>
      </c>
      <c r="C50" s="32" t="s">
        <v>16</v>
      </c>
      <c r="D50" s="43">
        <v>1</v>
      </c>
      <c r="E50" s="54">
        <v>81.400000000000006</v>
      </c>
      <c r="F50" s="58">
        <v>0</v>
      </c>
      <c r="G50" s="47">
        <v>0</v>
      </c>
      <c r="H50" s="48">
        <f t="shared" si="0"/>
        <v>0</v>
      </c>
      <c r="I50" s="48">
        <v>0</v>
      </c>
      <c r="J50" s="21"/>
      <c r="K50" s="22"/>
    </row>
    <row r="51" spans="1:11">
      <c r="A51" s="32" t="s">
        <v>109</v>
      </c>
      <c r="B51" s="83" t="s">
        <v>61</v>
      </c>
      <c r="C51" s="32" t="s">
        <v>16</v>
      </c>
      <c r="D51" s="43">
        <v>2</v>
      </c>
      <c r="E51" s="54">
        <v>106.5</v>
      </c>
      <c r="F51" s="58">
        <v>0</v>
      </c>
      <c r="G51" s="47">
        <v>0</v>
      </c>
      <c r="H51" s="48">
        <f t="shared" si="0"/>
        <v>0</v>
      </c>
      <c r="I51" s="48">
        <v>0</v>
      </c>
      <c r="J51" s="21"/>
      <c r="K51" s="22"/>
    </row>
    <row r="52" spans="1:11">
      <c r="A52" s="93" t="s">
        <v>110</v>
      </c>
      <c r="B52" s="94" t="s">
        <v>62</v>
      </c>
      <c r="C52" s="93" t="s">
        <v>16</v>
      </c>
      <c r="D52" s="49">
        <v>8</v>
      </c>
      <c r="E52" s="60">
        <v>555.6</v>
      </c>
      <c r="F52" s="58">
        <v>0</v>
      </c>
      <c r="G52" s="47">
        <v>0</v>
      </c>
      <c r="H52" s="48">
        <f t="shared" si="0"/>
        <v>0</v>
      </c>
      <c r="I52" s="48">
        <v>0</v>
      </c>
      <c r="J52" s="21"/>
      <c r="K52" s="22"/>
    </row>
    <row r="53" spans="1:11" ht="28.5" customHeight="1">
      <c r="A53" s="95"/>
      <c r="B53" s="108" t="s">
        <v>117</v>
      </c>
      <c r="C53" s="108"/>
      <c r="D53" s="108"/>
      <c r="E53" s="109"/>
      <c r="F53" s="96">
        <f>SUM(F9:F52)</f>
        <v>0</v>
      </c>
      <c r="G53" s="102">
        <v>0</v>
      </c>
      <c r="H53" s="103">
        <f t="shared" si="0"/>
        <v>0</v>
      </c>
      <c r="I53" s="103">
        <v>0</v>
      </c>
    </row>
    <row r="54" spans="1:11">
      <c r="A54" s="13"/>
      <c r="B54" s="14"/>
      <c r="C54" s="15"/>
      <c r="D54" s="15"/>
      <c r="E54" s="16"/>
      <c r="F54" s="17"/>
      <c r="G54" s="18"/>
      <c r="H54" s="18"/>
      <c r="I54" s="19"/>
    </row>
    <row r="55" spans="1:11">
      <c r="B55" t="s">
        <v>17</v>
      </c>
      <c r="E55" s="11"/>
    </row>
    <row r="56" spans="1:11">
      <c r="E56" s="11"/>
      <c r="F56" s="20"/>
      <c r="G56" s="20"/>
    </row>
    <row r="57" spans="1:11">
      <c r="B57" s="97" t="s">
        <v>113</v>
      </c>
      <c r="C57" s="97"/>
      <c r="D57" s="97"/>
      <c r="E57" s="98"/>
      <c r="F57" s="97"/>
      <c r="G57" s="97"/>
      <c r="H57" s="97"/>
      <c r="I57" s="97"/>
    </row>
    <row r="58" spans="1:11">
      <c r="B58" s="97"/>
      <c r="C58" s="97"/>
      <c r="D58" s="97"/>
      <c r="E58" s="99"/>
      <c r="F58" s="97" t="s">
        <v>114</v>
      </c>
      <c r="G58" s="97"/>
      <c r="H58" s="97"/>
      <c r="I58" s="97"/>
    </row>
    <row r="59" spans="1:11">
      <c r="B59" s="97"/>
      <c r="C59" s="97"/>
      <c r="D59" s="97"/>
      <c r="E59" s="97"/>
      <c r="F59" s="100" t="s">
        <v>115</v>
      </c>
      <c r="G59" s="97"/>
      <c r="H59" s="97"/>
      <c r="I59" s="97"/>
    </row>
    <row r="60" spans="1:11">
      <c r="B60" s="97" t="s">
        <v>116</v>
      </c>
      <c r="C60" s="97"/>
      <c r="D60" s="97"/>
      <c r="E60" s="97"/>
      <c r="F60" s="97"/>
      <c r="G60" s="97"/>
      <c r="H60" s="97"/>
      <c r="I60" s="97"/>
    </row>
  </sheetData>
  <mergeCells count="2">
    <mergeCell ref="B4:G4"/>
    <mergeCell ref="B53:E53"/>
  </mergeCells>
  <phoneticPr fontId="20" type="noConversion"/>
  <pageMargins left="0.11811023622047245" right="0" top="0.74803149606299213" bottom="0.15748031496062992"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A28609-B22E-4BC8-A357-4E43E83A9CE2}">
  <dimension ref="A1:I24"/>
  <sheetViews>
    <sheetView tabSelected="1" topLeftCell="A10" workbookViewId="0">
      <selection activeCell="P12" sqref="P12"/>
    </sheetView>
  </sheetViews>
  <sheetFormatPr defaultRowHeight="15"/>
  <cols>
    <col min="1" max="1" width="4.7109375" customWidth="1"/>
    <col min="2" max="2" width="56.85546875" customWidth="1"/>
    <col min="3" max="3" width="9.85546875" customWidth="1"/>
    <col min="4" max="4" width="8.85546875" customWidth="1"/>
    <col min="5" max="5" width="12.140625" customWidth="1"/>
    <col min="6" max="6" width="9.42578125" customWidth="1"/>
    <col min="7" max="7" width="7.85546875" customWidth="1"/>
    <col min="8" max="9" width="12.140625" customWidth="1"/>
    <col min="10" max="10" width="10.28515625" customWidth="1"/>
    <col min="11" max="11" width="17.42578125" customWidth="1"/>
  </cols>
  <sheetData>
    <row r="1" spans="1:9" ht="15.75">
      <c r="A1" s="1"/>
      <c r="C1" s="24"/>
      <c r="D1" s="24"/>
      <c r="E1" s="28"/>
      <c r="F1" s="24"/>
    </row>
    <row r="2" spans="1:9" ht="15.75">
      <c r="A2" s="5"/>
      <c r="B2" s="24"/>
      <c r="C2" s="24"/>
      <c r="D2" s="24"/>
      <c r="E2" s="28"/>
      <c r="F2" s="24"/>
      <c r="G2" s="24"/>
      <c r="H2" s="24" t="s">
        <v>122</v>
      </c>
      <c r="I2" s="23"/>
    </row>
    <row r="3" spans="1:9" ht="15.75">
      <c r="A3" s="5"/>
      <c r="B3" s="27" t="s">
        <v>63</v>
      </c>
      <c r="H3" s="24"/>
      <c r="I3" s="23"/>
    </row>
    <row r="4" spans="1:9" ht="15.75">
      <c r="A4" s="7"/>
      <c r="B4" s="8"/>
      <c r="C4" s="1"/>
      <c r="D4" s="1"/>
      <c r="E4" s="6"/>
      <c r="F4" s="1"/>
      <c r="G4" s="1"/>
      <c r="H4" s="1"/>
    </row>
    <row r="5" spans="1:9">
      <c r="B5" s="107" t="s">
        <v>119</v>
      </c>
      <c r="C5" s="107"/>
      <c r="D5" s="107"/>
      <c r="E5" s="107"/>
      <c r="F5" s="107"/>
      <c r="G5" s="107"/>
      <c r="H5" s="9"/>
    </row>
    <row r="6" spans="1:9">
      <c r="C6" s="10"/>
      <c r="D6" s="10"/>
      <c r="E6" s="11"/>
      <c r="H6" t="s">
        <v>0</v>
      </c>
      <c r="I6" s="12"/>
    </row>
    <row r="7" spans="1:9" ht="30">
      <c r="A7" s="36" t="s">
        <v>1</v>
      </c>
      <c r="B7" s="36" t="s">
        <v>2</v>
      </c>
      <c r="C7" s="37" t="s">
        <v>3</v>
      </c>
      <c r="D7" s="37" t="s">
        <v>4</v>
      </c>
      <c r="E7" s="90" t="s">
        <v>5</v>
      </c>
      <c r="F7" s="91" t="s">
        <v>6</v>
      </c>
      <c r="G7" s="38" t="s">
        <v>7</v>
      </c>
      <c r="H7" s="39" t="s">
        <v>8</v>
      </c>
      <c r="I7" s="39" t="s">
        <v>9</v>
      </c>
    </row>
    <row r="8" spans="1:9">
      <c r="A8" s="40"/>
      <c r="B8" s="36">
        <v>2</v>
      </c>
      <c r="C8" s="41">
        <v>3</v>
      </c>
      <c r="D8" s="40">
        <v>4</v>
      </c>
      <c r="E8" s="40">
        <v>5</v>
      </c>
      <c r="F8" s="42">
        <v>6</v>
      </c>
      <c r="G8" s="40">
        <v>7</v>
      </c>
      <c r="H8" s="40">
        <v>8</v>
      </c>
      <c r="I8" s="40">
        <v>9</v>
      </c>
    </row>
    <row r="9" spans="1:9" ht="171.75">
      <c r="A9" s="33" t="s">
        <v>67</v>
      </c>
      <c r="B9" s="110" t="s">
        <v>120</v>
      </c>
      <c r="C9" s="72" t="s">
        <v>22</v>
      </c>
      <c r="D9" s="44">
        <v>2</v>
      </c>
      <c r="E9" s="45">
        <v>4000</v>
      </c>
      <c r="F9" s="46">
        <v>0</v>
      </c>
      <c r="G9" s="47">
        <v>0</v>
      </c>
      <c r="H9" s="48">
        <v>0</v>
      </c>
      <c r="I9" s="48">
        <v>0</v>
      </c>
    </row>
    <row r="10" spans="1:9" ht="42.75">
      <c r="A10" s="33" t="s">
        <v>68</v>
      </c>
      <c r="B10" s="111" t="s">
        <v>26</v>
      </c>
      <c r="C10" s="104" t="s">
        <v>10</v>
      </c>
      <c r="D10" s="50">
        <v>2</v>
      </c>
      <c r="E10" s="51">
        <v>400</v>
      </c>
      <c r="F10" s="46">
        <v>0</v>
      </c>
      <c r="G10" s="47">
        <v>0</v>
      </c>
      <c r="H10" s="48">
        <v>0</v>
      </c>
      <c r="I10" s="48">
        <v>0</v>
      </c>
    </row>
    <row r="11" spans="1:9" ht="29.25">
      <c r="A11" s="33" t="s">
        <v>69</v>
      </c>
      <c r="B11" s="52" t="s">
        <v>23</v>
      </c>
      <c r="C11" s="53" t="s">
        <v>10</v>
      </c>
      <c r="D11" s="54">
        <v>2</v>
      </c>
      <c r="E11" s="55">
        <v>90</v>
      </c>
      <c r="F11" s="46">
        <v>0</v>
      </c>
      <c r="G11" s="47">
        <v>0</v>
      </c>
      <c r="H11" s="48">
        <v>0</v>
      </c>
      <c r="I11" s="48">
        <v>0</v>
      </c>
    </row>
    <row r="12" spans="1:9" ht="46.5" customHeight="1">
      <c r="A12" s="33" t="s">
        <v>70</v>
      </c>
      <c r="B12" s="56" t="s">
        <v>24</v>
      </c>
      <c r="C12" s="53" t="s">
        <v>10</v>
      </c>
      <c r="D12" s="54">
        <v>2</v>
      </c>
      <c r="E12" s="55">
        <v>150</v>
      </c>
      <c r="F12" s="46">
        <v>0</v>
      </c>
      <c r="G12" s="47">
        <v>0</v>
      </c>
      <c r="H12" s="48">
        <v>0</v>
      </c>
      <c r="I12" s="48">
        <v>0</v>
      </c>
    </row>
    <row r="13" spans="1:9" ht="29.25">
      <c r="A13" s="33" t="s">
        <v>71</v>
      </c>
      <c r="B13" s="56" t="s">
        <v>25</v>
      </c>
      <c r="C13" s="53" t="s">
        <v>10</v>
      </c>
      <c r="D13" s="54">
        <v>2</v>
      </c>
      <c r="E13" s="57">
        <v>100</v>
      </c>
      <c r="F13" s="46">
        <v>0</v>
      </c>
      <c r="G13" s="47">
        <v>0</v>
      </c>
      <c r="H13" s="48">
        <v>0</v>
      </c>
      <c r="I13" s="48">
        <v>0</v>
      </c>
    </row>
    <row r="14" spans="1:9" ht="29.25">
      <c r="A14" s="33" t="s">
        <v>72</v>
      </c>
      <c r="B14" s="56" t="s">
        <v>27</v>
      </c>
      <c r="C14" s="53" t="s">
        <v>10</v>
      </c>
      <c r="D14" s="54">
        <v>2</v>
      </c>
      <c r="E14" s="55">
        <v>100</v>
      </c>
      <c r="F14" s="46">
        <v>0</v>
      </c>
      <c r="G14" s="47">
        <v>0</v>
      </c>
      <c r="H14" s="48">
        <v>0</v>
      </c>
      <c r="I14" s="48">
        <v>0</v>
      </c>
    </row>
    <row r="15" spans="1:9" ht="29.25">
      <c r="A15" s="33" t="s">
        <v>73</v>
      </c>
      <c r="B15" s="56" t="s">
        <v>28</v>
      </c>
      <c r="C15" s="105" t="s">
        <v>10</v>
      </c>
      <c r="D15" s="60">
        <v>2</v>
      </c>
      <c r="E15" s="61">
        <v>130</v>
      </c>
      <c r="F15" s="46">
        <v>0</v>
      </c>
      <c r="G15" s="47">
        <v>0</v>
      </c>
      <c r="H15" s="48">
        <v>0</v>
      </c>
      <c r="I15" s="48">
        <v>0</v>
      </c>
    </row>
    <row r="16" spans="1:9" ht="29.25">
      <c r="A16" s="106" t="s">
        <v>74</v>
      </c>
      <c r="B16" s="59" t="s">
        <v>36</v>
      </c>
      <c r="C16" s="105" t="s">
        <v>10</v>
      </c>
      <c r="D16" s="60">
        <v>2</v>
      </c>
      <c r="E16" s="61">
        <v>100</v>
      </c>
      <c r="F16" s="46">
        <v>0</v>
      </c>
      <c r="G16" s="47">
        <v>0</v>
      </c>
      <c r="H16" s="48">
        <v>0</v>
      </c>
      <c r="I16" s="48">
        <v>0</v>
      </c>
    </row>
    <row r="17" spans="1:9" ht="27.75" customHeight="1">
      <c r="A17" s="95"/>
      <c r="B17" s="108" t="s">
        <v>121</v>
      </c>
      <c r="C17" s="108"/>
      <c r="D17" s="108"/>
      <c r="E17" s="109"/>
      <c r="F17" s="96">
        <f>SUM(F9:F16)</f>
        <v>0</v>
      </c>
      <c r="G17" s="84"/>
      <c r="H17" s="84"/>
      <c r="I17" s="48">
        <v>0</v>
      </c>
    </row>
    <row r="18" spans="1:9">
      <c r="A18" s="35"/>
      <c r="B18" s="85"/>
      <c r="C18" s="86"/>
      <c r="D18" s="86"/>
      <c r="E18" s="87"/>
      <c r="F18" s="88"/>
      <c r="G18" s="30"/>
      <c r="H18" s="30"/>
      <c r="I18" s="89"/>
    </row>
    <row r="19" spans="1:9">
      <c r="A19" s="23"/>
      <c r="B19" s="23" t="s">
        <v>17</v>
      </c>
      <c r="C19" s="23"/>
      <c r="D19" s="23"/>
      <c r="E19" s="26"/>
      <c r="F19" s="23"/>
      <c r="G19" s="23"/>
      <c r="H19" s="23"/>
      <c r="I19" s="23"/>
    </row>
    <row r="20" spans="1:9">
      <c r="E20" s="11"/>
      <c r="F20" s="20"/>
      <c r="G20" s="20"/>
    </row>
    <row r="21" spans="1:9">
      <c r="B21" s="97" t="s">
        <v>113</v>
      </c>
      <c r="C21" s="97"/>
      <c r="D21" s="97"/>
      <c r="E21" s="98"/>
      <c r="F21" s="97"/>
      <c r="G21" s="97"/>
      <c r="H21" s="97"/>
      <c r="I21" s="97"/>
    </row>
    <row r="22" spans="1:9">
      <c r="B22" s="97"/>
      <c r="C22" s="97"/>
      <c r="D22" s="97"/>
      <c r="E22" s="99"/>
      <c r="F22" s="97" t="s">
        <v>114</v>
      </c>
      <c r="G22" s="97"/>
      <c r="H22" s="97"/>
      <c r="I22" s="97"/>
    </row>
    <row r="23" spans="1:9">
      <c r="B23" s="97"/>
      <c r="C23" s="97"/>
      <c r="D23" s="97"/>
      <c r="E23" s="97"/>
      <c r="F23" s="100" t="s">
        <v>115</v>
      </c>
      <c r="G23" s="97"/>
      <c r="H23" s="97"/>
      <c r="I23" s="97"/>
    </row>
    <row r="24" spans="1:9">
      <c r="B24" s="97" t="s">
        <v>116</v>
      </c>
      <c r="C24" s="97"/>
      <c r="D24" s="97"/>
      <c r="E24" s="97"/>
      <c r="F24" s="97"/>
      <c r="G24" s="97"/>
      <c r="H24" s="97"/>
      <c r="I24" s="97"/>
    </row>
  </sheetData>
  <mergeCells count="2">
    <mergeCell ref="B5:G5"/>
    <mergeCell ref="B17:E17"/>
  </mergeCells>
  <phoneticPr fontId="20" type="noConversion"/>
  <pageMargins left="0.11811023622047245" right="0" top="0.74803149606299213" bottom="0.74803149606299213" header="0.31496062992125984" footer="0.31496062992125984"/>
  <pageSetup paperSize="9" orientation="landscape"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2</vt:i4>
      </vt:variant>
    </vt:vector>
  </HeadingPairs>
  <TitlesOfParts>
    <vt:vector size="2" baseType="lpstr">
      <vt:lpstr>zad 1</vt:lpstr>
      <vt:lpstr>zad 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23wszur</dc:creator>
  <cp:lastModifiedBy>23wszur</cp:lastModifiedBy>
  <cp:lastPrinted>2025-02-20T11:34:16Z</cp:lastPrinted>
  <dcterms:created xsi:type="dcterms:W3CDTF">2015-06-05T18:17:20Z</dcterms:created>
  <dcterms:modified xsi:type="dcterms:W3CDTF">2025-02-20T11:34:18Z</dcterms:modified>
</cp:coreProperties>
</file>